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ite 1" sheetId="1" r:id="rId1"/>
    <sheet name="site 2" sheetId="2" r:id="rId2"/>
    <sheet name="site 3" sheetId="3" r:id="rId3"/>
    <sheet name="site 4" sheetId="4" r:id="rId4"/>
    <sheet name="site 5" sheetId="5" r:id="rId5"/>
    <sheet name="site 6" sheetId="6" r:id="rId6"/>
    <sheet name="LAI Sep 2009" sheetId="7" r:id="rId7"/>
  </sheets>
  <definedNames>
    <definedName name="site_1_1" localSheetId="6">'LAI Sep 2009'!$D$57:$F$67</definedName>
    <definedName name="site_1_1" localSheetId="0">'site 1'!$D$16:$O$26</definedName>
    <definedName name="site_1_2" localSheetId="6">'LAI Sep 2009'!$C$67:$E$70</definedName>
    <definedName name="site_1_2" localSheetId="0">'site 1'!$C$26:$N$26</definedName>
    <definedName name="site_2" localSheetId="1">'site 2'!#REF!</definedName>
    <definedName name="site_2" localSheetId="2">'site 3'!#REF!</definedName>
    <definedName name="site_2" localSheetId="3">'site 4'!#REF!</definedName>
    <definedName name="site_2" localSheetId="4">'site 5'!#REF!</definedName>
    <definedName name="site_2" localSheetId="5">'site 6'!#REF!</definedName>
    <definedName name="site_2_1" localSheetId="1">'site 2'!#REF!</definedName>
    <definedName name="site_2_1" localSheetId="2">'site 3'!#REF!</definedName>
    <definedName name="site_2_1" localSheetId="3">'site 4'!#REF!</definedName>
    <definedName name="site_2_1" localSheetId="4">'site 5'!#REF!</definedName>
    <definedName name="site_2_1" localSheetId="5">'site 6'!#REF!</definedName>
    <definedName name="site_3" localSheetId="2">'site 3'!#REF!</definedName>
    <definedName name="site_3_1" localSheetId="2">'site 3'!#REF!</definedName>
    <definedName name="site_4" localSheetId="3">'site 4'!#REF!</definedName>
    <definedName name="site_4_1" localSheetId="3">'site 4'!#REF!</definedName>
    <definedName name="site_5" localSheetId="4">'site 5'!#REF!</definedName>
    <definedName name="site_5_1" localSheetId="4">'site 5'!#REF!</definedName>
    <definedName name="site_6" localSheetId="5">'site 6'!#REF!</definedName>
    <definedName name="site_6_1" localSheetId="5">'site 6'!#REF!</definedName>
  </definedNames>
  <calcPr fullCalcOnLoad="1"/>
</workbook>
</file>

<file path=xl/comments1.xml><?xml version="1.0" encoding="utf-8"?>
<comments xmlns="http://schemas.openxmlformats.org/spreadsheetml/2006/main">
  <authors>
    <author>tzenone</author>
  </authors>
  <commentList>
    <comment ref="R2" authorId="0">
      <text>
        <r>
          <rPr>
            <sz val="14"/>
            <color indexed="12"/>
            <rFont val="Tahoma"/>
            <family val="2"/>
          </rPr>
          <t xml:space="preserve">Site converted from Prairie to Soybean in May 2009
P_S1
</t>
        </r>
        <r>
          <rPr>
            <sz val="11"/>
            <rFont val="Tahoma"/>
            <family val="2"/>
          </rPr>
          <t>The site belongs to the (CRP) Conservation Reserve programme of the USDA</t>
        </r>
      </text>
    </comment>
  </commentList>
</comments>
</file>

<file path=xl/comments2.xml><?xml version="1.0" encoding="utf-8"?>
<comments xmlns="http://schemas.openxmlformats.org/spreadsheetml/2006/main">
  <authors>
    <author>tzenone</author>
  </authors>
  <commentList>
    <comment ref="N2" authorId="0">
      <text>
        <r>
          <rPr>
            <sz val="14"/>
            <color indexed="12"/>
            <rFont val="Tahoma"/>
            <family val="2"/>
          </rPr>
          <t xml:space="preserve">Site converted from Prairie to Soybean in May 2009
P_S2
</t>
        </r>
        <r>
          <rPr>
            <sz val="11"/>
            <rFont val="Tahoma"/>
            <family val="2"/>
          </rPr>
          <t>The site belongs to the (CRP) Conservation Reserve programme of the USDA</t>
        </r>
      </text>
    </comment>
  </commentList>
</comments>
</file>

<file path=xl/comments3.xml><?xml version="1.0" encoding="utf-8"?>
<comments xmlns="http://schemas.openxmlformats.org/spreadsheetml/2006/main">
  <authors>
    <author>tzenone</author>
  </authors>
  <commentList>
    <comment ref="N2" authorId="0">
      <text>
        <r>
          <rPr>
            <sz val="14"/>
            <color indexed="12"/>
            <rFont val="Tahoma"/>
            <family val="2"/>
          </rPr>
          <t xml:space="preserve">Site converted from Prairie to Soybean in May 2009
P_S3
</t>
        </r>
        <r>
          <rPr>
            <sz val="11"/>
            <rFont val="Tahoma"/>
            <family val="2"/>
          </rPr>
          <t>The site belongs to the (CRP) Conservation Reserve programme of the USDA</t>
        </r>
      </text>
    </comment>
  </commentList>
</comments>
</file>

<file path=xl/comments4.xml><?xml version="1.0" encoding="utf-8"?>
<comments xmlns="http://schemas.openxmlformats.org/spreadsheetml/2006/main">
  <authors>
    <author>tzenone</author>
  </authors>
  <commentList>
    <comment ref="O2" authorId="0">
      <text>
        <r>
          <rPr>
            <sz val="14"/>
            <color indexed="12"/>
            <rFont val="Tahoma"/>
            <family val="2"/>
          </rPr>
          <t>Site converted from Corn to Soybean in May 2009
C_S4</t>
        </r>
      </text>
    </comment>
  </commentList>
</comments>
</file>

<file path=xl/comments5.xml><?xml version="1.0" encoding="utf-8"?>
<comments xmlns="http://schemas.openxmlformats.org/spreadsheetml/2006/main">
  <authors>
    <author>tzenone</author>
  </authors>
  <commentList>
    <comment ref="O2" authorId="0">
      <text>
        <r>
          <rPr>
            <sz val="14"/>
            <color indexed="12"/>
            <rFont val="Tahoma"/>
            <family val="2"/>
          </rPr>
          <t>Site converted from Corn to Soybean in May 2009
C_S5</t>
        </r>
        <r>
          <rPr>
            <sz val="14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tzenone</author>
  </authors>
  <commentList>
    <comment ref="O2" authorId="0">
      <text>
        <r>
          <rPr>
            <sz val="14"/>
            <color indexed="12"/>
            <rFont val="Tahoma"/>
            <family val="2"/>
          </rPr>
          <t>Site converted from Corn to Soybean in May 2009
C_S6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<sst xmlns="http://schemas.openxmlformats.org/spreadsheetml/2006/main" count="149" uniqueCount="43">
  <si>
    <t>record number</t>
  </si>
  <si>
    <t>Date/Time</t>
  </si>
  <si>
    <t>Position</t>
  </si>
  <si>
    <t>CO2 in</t>
  </si>
  <si>
    <r>
      <t xml:space="preserve"> g CO</t>
    </r>
    <r>
      <rPr>
        <b/>
        <vertAlign val="subscript"/>
        <sz val="11"/>
        <color indexed="30"/>
        <rFont val="Calibri"/>
        <family val="2"/>
      </rPr>
      <t>2</t>
    </r>
    <r>
      <rPr>
        <b/>
        <sz val="11"/>
        <color indexed="30"/>
        <rFont val="Calibri"/>
        <family val="2"/>
      </rPr>
      <t xml:space="preserve"> m</t>
    </r>
    <r>
      <rPr>
        <b/>
        <vertAlign val="superscript"/>
        <sz val="11"/>
        <color indexed="30"/>
        <rFont val="Calibri"/>
        <family val="2"/>
      </rPr>
      <t>-2</t>
    </r>
    <r>
      <rPr>
        <b/>
        <sz val="11"/>
        <color indexed="30"/>
        <rFont val="Calibri"/>
        <family val="2"/>
      </rPr>
      <t xml:space="preserve"> h</t>
    </r>
    <r>
      <rPr>
        <b/>
        <vertAlign val="superscript"/>
        <sz val="11"/>
        <color indexed="30"/>
        <rFont val="Calibri"/>
        <family val="2"/>
      </rPr>
      <t>-1</t>
    </r>
  </si>
  <si>
    <r>
      <t>um m</t>
    </r>
    <r>
      <rPr>
        <b/>
        <vertAlign val="superscript"/>
        <sz val="11"/>
        <color indexed="30"/>
        <rFont val="Calibri"/>
        <family val="2"/>
      </rPr>
      <t>-2</t>
    </r>
    <r>
      <rPr>
        <b/>
        <sz val="11"/>
        <color indexed="30"/>
        <rFont val="Calibri"/>
        <family val="2"/>
      </rPr>
      <t xml:space="preserve"> s</t>
    </r>
    <r>
      <rPr>
        <b/>
        <vertAlign val="superscript"/>
        <sz val="11"/>
        <color indexed="30"/>
        <rFont val="Calibri"/>
        <family val="2"/>
      </rPr>
      <t>-1</t>
    </r>
  </si>
  <si>
    <t>TDR % Vol</t>
  </si>
  <si>
    <t>dd/mm/yr hh:mm:ss</t>
  </si>
  <si>
    <t>Site</t>
  </si>
  <si>
    <t>Flag</t>
  </si>
  <si>
    <t>site plot</t>
  </si>
  <si>
    <t xml:space="preserve">Ts </t>
  </si>
  <si>
    <t>VWC</t>
  </si>
  <si>
    <t>SPAD (m)</t>
  </si>
  <si>
    <t>SPAD 1</t>
  </si>
  <si>
    <t>SPAD 2</t>
  </si>
  <si>
    <t>SPAD 3</t>
  </si>
  <si>
    <t>PARi</t>
  </si>
  <si>
    <t>PARo</t>
  </si>
  <si>
    <t>Tair</t>
  </si>
  <si>
    <t>Tleaf</t>
  </si>
  <si>
    <t>RH_R</t>
  </si>
  <si>
    <t>RH_S</t>
  </si>
  <si>
    <t>A, μmol m^-2 s^-1</t>
  </si>
  <si>
    <t>g, mol H2O m^-2 s^-1</t>
  </si>
  <si>
    <t>E_t, mmol m^-2 s^-1</t>
  </si>
  <si>
    <t>NP</t>
  </si>
  <si>
    <t>PAR</t>
  </si>
  <si>
    <t>SPAD</t>
  </si>
  <si>
    <t>mean</t>
  </si>
  <si>
    <r>
      <t xml:space="preserve">Temperature </t>
    </r>
  </si>
  <si>
    <r>
      <t>at leaf inside    um m</t>
    </r>
    <r>
      <rPr>
        <b/>
        <vertAlign val="superscript"/>
        <sz val="11"/>
        <color indexed="30"/>
        <rFont val="Calibri"/>
        <family val="2"/>
      </rPr>
      <t>-2</t>
    </r>
    <r>
      <rPr>
        <b/>
        <sz val="11"/>
        <color indexed="30"/>
        <rFont val="Calibri"/>
        <family val="2"/>
      </rPr>
      <t xml:space="preserve"> s</t>
    </r>
    <r>
      <rPr>
        <b/>
        <vertAlign val="superscript"/>
        <sz val="11"/>
        <color indexed="30"/>
        <rFont val="Calibri"/>
        <family val="2"/>
      </rPr>
      <t>-1</t>
    </r>
  </si>
  <si>
    <r>
      <t xml:space="preserve">air          </t>
    </r>
    <r>
      <rPr>
        <b/>
        <vertAlign val="superscript"/>
        <sz val="11"/>
        <color indexed="30"/>
        <rFont val="Calibri"/>
        <family val="2"/>
      </rPr>
      <t>O</t>
    </r>
    <r>
      <rPr>
        <b/>
        <sz val="11"/>
        <color indexed="30"/>
        <rFont val="Calibri"/>
        <family val="2"/>
      </rPr>
      <t>C</t>
    </r>
  </si>
  <si>
    <r>
      <t xml:space="preserve">leaf         </t>
    </r>
    <r>
      <rPr>
        <b/>
        <vertAlign val="superscript"/>
        <sz val="11"/>
        <color indexed="30"/>
        <rFont val="Calibri"/>
        <family val="2"/>
      </rPr>
      <t>O</t>
    </r>
    <r>
      <rPr>
        <b/>
        <sz val="11"/>
        <color indexed="30"/>
        <rFont val="Calibri"/>
        <family val="2"/>
      </rPr>
      <t>C</t>
    </r>
  </si>
  <si>
    <r>
      <t>VWC</t>
    </r>
    <r>
      <rPr>
        <b/>
        <vertAlign val="subscript"/>
        <sz val="11"/>
        <color indexed="30"/>
        <rFont val="Calibri"/>
        <family val="2"/>
      </rPr>
      <t>20</t>
    </r>
  </si>
  <si>
    <r>
      <t>Ts</t>
    </r>
    <r>
      <rPr>
        <b/>
        <vertAlign val="subscript"/>
        <sz val="11"/>
        <color indexed="30"/>
        <rFont val="Calibri"/>
        <family val="2"/>
      </rPr>
      <t>10</t>
    </r>
  </si>
  <si>
    <r>
      <t xml:space="preserve">  </t>
    </r>
    <r>
      <rPr>
        <b/>
        <vertAlign val="superscript"/>
        <sz val="11"/>
        <color indexed="30"/>
        <rFont val="Calibri"/>
        <family val="2"/>
      </rPr>
      <t>O</t>
    </r>
    <r>
      <rPr>
        <b/>
        <sz val="11"/>
        <color indexed="30"/>
        <rFont val="Calibri"/>
        <family val="2"/>
      </rPr>
      <t>C</t>
    </r>
  </si>
  <si>
    <r>
      <t>mm m</t>
    </r>
    <r>
      <rPr>
        <b/>
        <vertAlign val="superscript"/>
        <sz val="11"/>
        <color indexed="30"/>
        <rFont val="Calibri"/>
        <family val="2"/>
      </rPr>
      <t>-2</t>
    </r>
    <r>
      <rPr>
        <b/>
        <sz val="11"/>
        <color indexed="30"/>
        <rFont val="Calibri"/>
        <family val="2"/>
      </rPr>
      <t xml:space="preserve"> s</t>
    </r>
    <r>
      <rPr>
        <b/>
        <vertAlign val="superscript"/>
        <sz val="11"/>
        <color indexed="30"/>
        <rFont val="Calibri"/>
        <family val="2"/>
      </rPr>
      <t>-1</t>
    </r>
  </si>
  <si>
    <t>Transpiration</t>
  </si>
  <si>
    <t>LAI</t>
  </si>
  <si>
    <r>
      <t>m</t>
    </r>
    <r>
      <rPr>
        <b/>
        <vertAlign val="superscript"/>
        <sz val="11"/>
        <color indexed="30"/>
        <rFont val="Calibri"/>
        <family val="2"/>
      </rPr>
      <t>2</t>
    </r>
    <r>
      <rPr>
        <b/>
        <sz val="11"/>
        <color indexed="30"/>
        <rFont val="Calibri"/>
        <family val="2"/>
      </rPr>
      <t xml:space="preserve"> m</t>
    </r>
    <r>
      <rPr>
        <b/>
        <vertAlign val="superscript"/>
        <sz val="11"/>
        <color indexed="30"/>
        <rFont val="Calibri"/>
        <family val="2"/>
      </rPr>
      <t>-2</t>
    </r>
  </si>
  <si>
    <t>Date</t>
  </si>
  <si>
    <t>NA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</si>
</sst>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\ hh:mm:ss"/>
    <numFmt numFmtId="165" formatCode="0.0"/>
    <numFmt numFmtId="166" formatCode="&quot;$&quot;#,##0"/>
    <numFmt numFmtId="167" formatCode="[$-409]dddd\,\ mmmm\ dd\,\ yyyy"/>
    <numFmt numFmtId="168" formatCode="mm/dd/yy;@"/>
    <numFmt numFmtId="169" formatCode="mm/dd/yyyy"/>
  </numFmts>
  <fonts count="31">
    <font>
      <sz val="11"/>
      <color indexed="8"/>
      <name val="Calibri"/>
      <family val="2"/>
    </font>
    <font>
      <b/>
      <sz val="11"/>
      <color indexed="30"/>
      <name val="Calibri"/>
      <family val="2"/>
    </font>
    <font>
      <b/>
      <vertAlign val="superscript"/>
      <sz val="11"/>
      <color indexed="30"/>
      <name val="Calibri"/>
      <family val="2"/>
    </font>
    <font>
      <b/>
      <vertAlign val="subscript"/>
      <sz val="11"/>
      <color indexed="30"/>
      <name val="Calibri"/>
      <family val="2"/>
    </font>
    <font>
      <sz val="14"/>
      <color indexed="12"/>
      <name val="Tahoma"/>
      <family val="2"/>
    </font>
    <font>
      <sz val="14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"/>
      <family val="0"/>
    </font>
    <font>
      <sz val="11"/>
      <color indexed="12"/>
      <name val="Calibri"/>
      <family val="2"/>
    </font>
    <font>
      <sz val="11"/>
      <color indexed="21"/>
      <name val="Calibri"/>
      <family val="2"/>
    </font>
    <font>
      <sz val="11"/>
      <color indexed="14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2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22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55" applyNumberFormat="1" applyFont="1" applyFill="1">
      <alignment/>
      <protection/>
    </xf>
    <xf numFmtId="1" fontId="24" fillId="0" borderId="0" xfId="56" applyNumberFormat="1" applyFont="1" applyFill="1">
      <alignment/>
      <protection/>
    </xf>
    <xf numFmtId="165" fontId="0" fillId="0" borderId="0" xfId="55" applyNumberFormat="1" applyFont="1" applyFill="1">
      <alignment/>
      <protection/>
    </xf>
    <xf numFmtId="164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24" fillId="24" borderId="0" xfId="59" applyFont="1" applyFill="1" applyAlignment="1">
      <alignment wrapText="1"/>
      <protection/>
    </xf>
    <xf numFmtId="0" fontId="0" fillId="24" borderId="0" xfId="0" applyNumberFormat="1" applyFont="1" applyFill="1" applyAlignment="1">
      <alignment wrapText="1"/>
    </xf>
    <xf numFmtId="165" fontId="23" fillId="24" borderId="0" xfId="0" applyNumberFormat="1" applyFont="1" applyFill="1" applyAlignment="1">
      <alignment wrapText="1"/>
    </xf>
    <xf numFmtId="0" fontId="26" fillId="24" borderId="0" xfId="0" applyNumberFormat="1" applyFont="1" applyFill="1" applyAlignment="1">
      <alignment wrapText="1"/>
    </xf>
    <xf numFmtId="165" fontId="27" fillId="24" borderId="0" xfId="0" applyNumberFormat="1" applyFont="1" applyFill="1" applyAlignment="1">
      <alignment wrapText="1"/>
    </xf>
    <xf numFmtId="1" fontId="24" fillId="24" borderId="0" xfId="59" applyNumberFormat="1" applyFont="1" applyFill="1" applyAlignment="1">
      <alignment wrapText="1"/>
      <protection/>
    </xf>
    <xf numFmtId="165" fontId="24" fillId="24" borderId="0" xfId="59" applyNumberFormat="1" applyFont="1" applyFill="1" applyAlignment="1">
      <alignment wrapText="1"/>
      <protection/>
    </xf>
    <xf numFmtId="0" fontId="13" fillId="24" borderId="0" xfId="59" applyFont="1" applyFill="1" applyAlignment="1">
      <alignment wrapText="1"/>
      <protection/>
    </xf>
    <xf numFmtId="0" fontId="28" fillId="24" borderId="0" xfId="59" applyFont="1" applyFill="1" applyAlignment="1">
      <alignment wrapText="1"/>
      <protection/>
    </xf>
    <xf numFmtId="0" fontId="24" fillId="0" borderId="0" xfId="58" applyFont="1" applyFill="1" applyBorder="1">
      <alignment/>
      <protection/>
    </xf>
    <xf numFmtId="1" fontId="1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 wrapText="1"/>
    </xf>
    <xf numFmtId="165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wrapText="1"/>
    </xf>
    <xf numFmtId="169" fontId="0" fillId="0" borderId="0" xfId="0" applyNumberFormat="1" applyAlignment="1">
      <alignment/>
    </xf>
    <xf numFmtId="169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right" wrapText="1"/>
    </xf>
    <xf numFmtId="0" fontId="2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169" fontId="2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907PS_master MD2BW" xfId="55"/>
    <cellStyle name="Normal_907_1site" xfId="56"/>
    <cellStyle name="Normal_907_2site" xfId="57"/>
    <cellStyle name="Normal_907_6site" xfId="58"/>
    <cellStyle name="Normal_909_1to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16.8515625" style="1" customWidth="1"/>
    <col min="3" max="3" width="9.140625" style="2" customWidth="1"/>
    <col min="5" max="5" width="13.7109375" style="0" customWidth="1"/>
    <col min="6" max="7" width="12.28125" style="0" customWidth="1"/>
    <col min="8" max="8" width="12.28125" style="2" customWidth="1"/>
    <col min="9" max="9" width="9.421875" style="34" customWidth="1"/>
    <col min="10" max="10" width="8.57421875" style="34" customWidth="1"/>
    <col min="11" max="11" width="9.140625" style="34" customWidth="1"/>
    <col min="13" max="13" width="9.140625" style="34" customWidth="1"/>
    <col min="14" max="14" width="9.140625" style="26" customWidth="1"/>
    <col min="20" max="20" width="20.140625" style="0" customWidth="1"/>
  </cols>
  <sheetData>
    <row r="1" spans="1:16" ht="18">
      <c r="A1" s="49"/>
      <c r="E1" s="46" t="s">
        <v>26</v>
      </c>
      <c r="F1" s="46"/>
      <c r="G1" s="9" t="s">
        <v>38</v>
      </c>
      <c r="H1" s="31" t="s">
        <v>27</v>
      </c>
      <c r="I1" s="47" t="s">
        <v>30</v>
      </c>
      <c r="J1" s="47"/>
      <c r="K1" s="32" t="s">
        <v>35</v>
      </c>
      <c r="L1" s="9" t="s">
        <v>34</v>
      </c>
      <c r="M1" s="36" t="s">
        <v>28</v>
      </c>
      <c r="P1" s="7" t="e">
        <f>#REF!*44*3600/1000000</f>
        <v>#REF!</v>
      </c>
    </row>
    <row r="2" spans="1:44" s="6" customFormat="1" ht="69">
      <c r="A2" s="3" t="s">
        <v>0</v>
      </c>
      <c r="B2" s="4" t="s">
        <v>1</v>
      </c>
      <c r="C2" s="5" t="s">
        <v>2</v>
      </c>
      <c r="D2" s="3" t="s">
        <v>3</v>
      </c>
      <c r="E2" s="3" t="s">
        <v>4</v>
      </c>
      <c r="F2" s="3" t="s">
        <v>5</v>
      </c>
      <c r="G2" s="3" t="s">
        <v>37</v>
      </c>
      <c r="H2" s="5" t="s">
        <v>31</v>
      </c>
      <c r="I2" s="33" t="s">
        <v>33</v>
      </c>
      <c r="J2" s="33" t="s">
        <v>32</v>
      </c>
      <c r="K2" s="33" t="s">
        <v>36</v>
      </c>
      <c r="L2" s="3" t="s">
        <v>6</v>
      </c>
      <c r="M2" s="37" t="s">
        <v>29</v>
      </c>
      <c r="N2" s="27"/>
      <c r="T2" s="15" t="s">
        <v>7</v>
      </c>
      <c r="U2" s="16" t="s">
        <v>8</v>
      </c>
      <c r="V2" s="16" t="s">
        <v>9</v>
      </c>
      <c r="W2" s="16" t="s">
        <v>10</v>
      </c>
      <c r="X2" s="17" t="s">
        <v>11</v>
      </c>
      <c r="Y2" s="18" t="s">
        <v>12</v>
      </c>
      <c r="Z2" s="19" t="s">
        <v>13</v>
      </c>
      <c r="AA2" s="19" t="s">
        <v>14</v>
      </c>
      <c r="AB2" s="19" t="s">
        <v>15</v>
      </c>
      <c r="AC2" s="19" t="s">
        <v>16</v>
      </c>
      <c r="AD2" s="20" t="s">
        <v>17</v>
      </c>
      <c r="AE2" s="20" t="s">
        <v>17</v>
      </c>
      <c r="AF2" s="20" t="s">
        <v>18</v>
      </c>
      <c r="AG2" s="20" t="s">
        <v>18</v>
      </c>
      <c r="AH2" s="21" t="s">
        <v>19</v>
      </c>
      <c r="AI2" s="21" t="s">
        <v>19</v>
      </c>
      <c r="AJ2" s="21" t="s">
        <v>20</v>
      </c>
      <c r="AK2" s="21" t="s">
        <v>20</v>
      </c>
      <c r="AL2" s="20" t="s">
        <v>21</v>
      </c>
      <c r="AM2" s="20" t="s">
        <v>22</v>
      </c>
      <c r="AN2" s="22" t="s">
        <v>23</v>
      </c>
      <c r="AO2" s="15"/>
      <c r="AP2" s="23" t="s">
        <v>24</v>
      </c>
      <c r="AQ2" s="15"/>
      <c r="AR2" s="15" t="s">
        <v>25</v>
      </c>
    </row>
    <row r="3" spans="1:45" ht="15">
      <c r="A3">
        <v>261</v>
      </c>
      <c r="B3" s="1">
        <v>40065.34091435185</v>
      </c>
      <c r="C3" s="2">
        <v>1</v>
      </c>
      <c r="D3">
        <v>431.8375</v>
      </c>
      <c r="E3" s="7">
        <f aca="true" t="shared" si="0" ref="E3:E25">F3*44*3600/1000000</f>
        <v>0.05549543999999999</v>
      </c>
      <c r="F3">
        <v>0.35034999999999994</v>
      </c>
      <c r="G3">
        <v>1.3869999999999998</v>
      </c>
      <c r="H3" s="2">
        <v>44.25</v>
      </c>
      <c r="I3" s="34">
        <v>18.7225</v>
      </c>
      <c r="J3" s="34">
        <v>20.175</v>
      </c>
      <c r="K3" s="34">
        <v>18.4</v>
      </c>
      <c r="L3">
        <v>5</v>
      </c>
      <c r="M3" s="34">
        <v>41.2</v>
      </c>
      <c r="N3" s="28"/>
      <c r="T3" s="13">
        <v>40010.25545138889</v>
      </c>
      <c r="U3" s="10">
        <v>2</v>
      </c>
      <c r="V3" s="10">
        <v>2</v>
      </c>
      <c r="W3" s="11">
        <v>202</v>
      </c>
      <c r="X3" s="10">
        <v>19.4</v>
      </c>
      <c r="Y3" s="10">
        <v>5</v>
      </c>
      <c r="Z3" s="12">
        <v>27.333333333333332</v>
      </c>
      <c r="AA3" s="10">
        <v>25.5</v>
      </c>
      <c r="AB3" s="10">
        <v>28.2</v>
      </c>
      <c r="AC3" s="10">
        <v>28.3</v>
      </c>
      <c r="AD3" s="14">
        <v>1.5</v>
      </c>
      <c r="AE3" s="14"/>
      <c r="AF3" s="14">
        <v>2.25</v>
      </c>
      <c r="AG3" s="10"/>
      <c r="AH3" s="14">
        <v>16.575</v>
      </c>
      <c r="AI3" s="14"/>
      <c r="AJ3" s="14">
        <v>15.185</v>
      </c>
      <c r="AK3" s="10"/>
      <c r="AL3" s="14">
        <v>73.8275</v>
      </c>
      <c r="AM3" s="14">
        <v>83.3125</v>
      </c>
      <c r="AN3" s="14">
        <v>-1.078</v>
      </c>
      <c r="AO3" s="14"/>
      <c r="AP3" s="14">
        <v>1.23</v>
      </c>
      <c r="AQ3" s="14"/>
      <c r="AR3" s="14">
        <v>0.8460000000000001</v>
      </c>
      <c r="AS3" s="24">
        <v>53</v>
      </c>
    </row>
    <row r="4" spans="1:45" ht="15">
      <c r="A4">
        <v>262</v>
      </c>
      <c r="B4" s="1">
        <v>40065.34519097222</v>
      </c>
      <c r="C4" s="2">
        <v>1</v>
      </c>
      <c r="D4">
        <v>438.635</v>
      </c>
      <c r="E4" s="7">
        <f t="shared" si="0"/>
        <v>-0.40677119999999994</v>
      </c>
      <c r="F4">
        <v>-2.5679999999999996</v>
      </c>
      <c r="G4">
        <v>1.1775</v>
      </c>
      <c r="H4" s="2">
        <v>72</v>
      </c>
      <c r="I4" s="34">
        <v>18.735</v>
      </c>
      <c r="J4" s="34">
        <v>20.3925</v>
      </c>
      <c r="K4" s="34">
        <v>18.2</v>
      </c>
      <c r="L4">
        <v>6</v>
      </c>
      <c r="M4" s="34">
        <v>36.1</v>
      </c>
      <c r="N4" s="28"/>
      <c r="T4" s="13">
        <v>40010.25896990741</v>
      </c>
      <c r="U4" s="10">
        <v>2</v>
      </c>
      <c r="V4" s="10">
        <v>2</v>
      </c>
      <c r="W4" s="11">
        <v>202</v>
      </c>
      <c r="X4" s="10">
        <v>19.5</v>
      </c>
      <c r="Y4" s="10">
        <v>7</v>
      </c>
      <c r="Z4" s="12">
        <v>33.43333333333333</v>
      </c>
      <c r="AA4" s="10">
        <v>32.4</v>
      </c>
      <c r="AB4" s="10">
        <v>34.4</v>
      </c>
      <c r="AC4" s="10">
        <v>33.5</v>
      </c>
      <c r="AD4" s="14">
        <v>2.5</v>
      </c>
      <c r="AE4" s="14"/>
      <c r="AF4" s="14">
        <v>4</v>
      </c>
      <c r="AG4" s="10"/>
      <c r="AH4" s="14">
        <v>16.4425</v>
      </c>
      <c r="AI4" s="14"/>
      <c r="AJ4" s="14">
        <v>14.91</v>
      </c>
      <c r="AK4" s="10"/>
      <c r="AL4" s="14">
        <v>73.765</v>
      </c>
      <c r="AM4" s="14">
        <v>83.2725</v>
      </c>
      <c r="AN4" s="14">
        <v>-2.2175</v>
      </c>
      <c r="AO4" s="14"/>
      <c r="AP4" s="14">
        <v>1.4835000000000003</v>
      </c>
      <c r="AQ4" s="14"/>
      <c r="AR4" s="14">
        <v>0.8615000000000002</v>
      </c>
      <c r="AS4" s="24">
        <v>54</v>
      </c>
    </row>
    <row r="5" spans="1:45" ht="15">
      <c r="A5">
        <v>263</v>
      </c>
      <c r="B5" s="1">
        <v>40065.34866030092</v>
      </c>
      <c r="C5" s="2">
        <v>1</v>
      </c>
      <c r="D5">
        <v>434.3025</v>
      </c>
      <c r="E5" s="7">
        <f t="shared" si="0"/>
        <v>0.28900080000000006</v>
      </c>
      <c r="F5">
        <v>1.8245000000000002</v>
      </c>
      <c r="G5">
        <v>0.5815000000000001</v>
      </c>
      <c r="H5" s="2">
        <v>71</v>
      </c>
      <c r="I5" s="34">
        <v>19.9175</v>
      </c>
      <c r="J5" s="34">
        <v>20.6175</v>
      </c>
      <c r="K5" s="34">
        <v>18.2</v>
      </c>
      <c r="L5">
        <v>7</v>
      </c>
      <c r="M5" s="34">
        <v>32.2</v>
      </c>
      <c r="N5" s="28"/>
      <c r="T5" s="13">
        <v>40010.26345486111</v>
      </c>
      <c r="U5" s="10">
        <v>2</v>
      </c>
      <c r="V5" s="10">
        <v>2</v>
      </c>
      <c r="W5" s="11">
        <v>202</v>
      </c>
      <c r="X5" s="10">
        <v>19.5</v>
      </c>
      <c r="Y5" s="10">
        <v>8</v>
      </c>
      <c r="Z5" s="12">
        <v>34.53333333333333</v>
      </c>
      <c r="AA5" s="10">
        <v>35.5</v>
      </c>
      <c r="AB5" s="10">
        <v>33.8</v>
      </c>
      <c r="AC5" s="10">
        <v>34.3</v>
      </c>
      <c r="AD5" s="14">
        <v>6</v>
      </c>
      <c r="AE5" s="14"/>
      <c r="AF5" s="14">
        <v>8</v>
      </c>
      <c r="AG5" s="10"/>
      <c r="AH5" s="14">
        <v>16.395</v>
      </c>
      <c r="AI5" s="14"/>
      <c r="AJ5" s="14">
        <v>14.67</v>
      </c>
      <c r="AK5" s="10"/>
      <c r="AL5" s="14">
        <v>73.9125</v>
      </c>
      <c r="AM5" s="14">
        <v>84.1725</v>
      </c>
      <c r="AN5" s="14">
        <v>-0.4875</v>
      </c>
      <c r="AO5" s="14"/>
      <c r="AP5" s="14">
        <v>1.215</v>
      </c>
      <c r="AQ5" s="14"/>
      <c r="AR5" s="14">
        <v>0.1625</v>
      </c>
      <c r="AS5" s="24">
        <v>55</v>
      </c>
    </row>
    <row r="6" spans="1:45" ht="15">
      <c r="A6">
        <v>264</v>
      </c>
      <c r="B6" s="1">
        <v>40065.35260416667</v>
      </c>
      <c r="C6" s="2">
        <v>1</v>
      </c>
      <c r="D6">
        <v>432.7225</v>
      </c>
      <c r="E6" s="7">
        <f t="shared" si="0"/>
        <v>0.5007024</v>
      </c>
      <c r="F6">
        <v>3.161</v>
      </c>
      <c r="G6">
        <v>1.117</v>
      </c>
      <c r="H6" s="2">
        <v>118.25</v>
      </c>
      <c r="I6" s="34">
        <v>19.5025</v>
      </c>
      <c r="J6" s="34">
        <v>20.765</v>
      </c>
      <c r="K6" s="34">
        <v>18.2</v>
      </c>
      <c r="L6">
        <v>7</v>
      </c>
      <c r="M6" s="34">
        <v>31.1</v>
      </c>
      <c r="N6" s="28"/>
      <c r="T6" s="13">
        <v>40010.26786458334</v>
      </c>
      <c r="U6" s="10">
        <v>2</v>
      </c>
      <c r="V6" s="10">
        <v>2</v>
      </c>
      <c r="W6" s="11">
        <v>202</v>
      </c>
      <c r="X6" s="10">
        <v>19.7</v>
      </c>
      <c r="Y6" s="10">
        <v>8</v>
      </c>
      <c r="Z6" s="12">
        <v>29.46666666666667</v>
      </c>
      <c r="AA6" s="10">
        <v>28.1</v>
      </c>
      <c r="AB6" s="10">
        <v>30.4</v>
      </c>
      <c r="AC6" s="10">
        <v>29.9</v>
      </c>
      <c r="AD6" s="14">
        <v>9.25</v>
      </c>
      <c r="AE6" s="14"/>
      <c r="AF6" s="14">
        <v>12.75</v>
      </c>
      <c r="AG6" s="10"/>
      <c r="AH6" s="14">
        <v>16.58</v>
      </c>
      <c r="AI6" s="14"/>
      <c r="AJ6" s="14">
        <v>15.46</v>
      </c>
      <c r="AK6" s="10"/>
      <c r="AL6" s="14">
        <v>76.5675</v>
      </c>
      <c r="AM6" s="14">
        <v>86.6375</v>
      </c>
      <c r="AN6" s="14">
        <v>-1.0935</v>
      </c>
      <c r="AO6" s="14"/>
      <c r="AP6" s="14">
        <v>1.901</v>
      </c>
      <c r="AQ6" s="14"/>
      <c r="AR6" s="14">
        <v>0.6580000000000001</v>
      </c>
      <c r="AS6" s="24">
        <v>56</v>
      </c>
    </row>
    <row r="7" spans="1:45" ht="15">
      <c r="A7">
        <v>265</v>
      </c>
      <c r="B7" s="1">
        <v>40065.35646412037</v>
      </c>
      <c r="C7" s="2">
        <v>1</v>
      </c>
      <c r="D7">
        <v>430.395</v>
      </c>
      <c r="E7" s="7">
        <f t="shared" si="0"/>
        <v>0.6206904000000001</v>
      </c>
      <c r="F7">
        <v>3.9185000000000008</v>
      </c>
      <c r="G7">
        <v>0.988</v>
      </c>
      <c r="H7" s="2">
        <v>118</v>
      </c>
      <c r="I7" s="34">
        <v>19.7475</v>
      </c>
      <c r="J7" s="34">
        <v>20.8925</v>
      </c>
      <c r="K7" s="34">
        <v>18.1</v>
      </c>
      <c r="L7">
        <v>6</v>
      </c>
      <c r="M7" s="34">
        <v>42.5</v>
      </c>
      <c r="N7" s="28"/>
      <c r="T7" s="13">
        <v>40010.2722974537</v>
      </c>
      <c r="U7" s="10">
        <v>2</v>
      </c>
      <c r="V7" s="10">
        <v>2</v>
      </c>
      <c r="W7" s="11">
        <v>202</v>
      </c>
      <c r="X7" s="10">
        <v>19.1</v>
      </c>
      <c r="Y7" s="10">
        <v>8</v>
      </c>
      <c r="Z7" s="12">
        <v>25.46666666666667</v>
      </c>
      <c r="AA7" s="10">
        <v>26.3</v>
      </c>
      <c r="AB7" s="10">
        <v>24.8</v>
      </c>
      <c r="AC7" s="10">
        <v>25.3</v>
      </c>
      <c r="AD7" s="14">
        <v>34</v>
      </c>
      <c r="AE7" s="14"/>
      <c r="AF7" s="14">
        <v>42.25</v>
      </c>
      <c r="AG7" s="10"/>
      <c r="AH7" s="14">
        <v>16.8525</v>
      </c>
      <c r="AI7" s="14"/>
      <c r="AJ7" s="14">
        <v>15.565</v>
      </c>
      <c r="AK7" s="10"/>
      <c r="AL7" s="14">
        <v>77.885</v>
      </c>
      <c r="AM7" s="14">
        <v>85.7275</v>
      </c>
      <c r="AN7" s="14">
        <v>0.32315</v>
      </c>
      <c r="AO7" s="14"/>
      <c r="AP7" s="14">
        <v>1.3625</v>
      </c>
      <c r="AQ7" s="14"/>
      <c r="AR7" s="14">
        <v>0.704</v>
      </c>
      <c r="AS7" s="24">
        <v>57</v>
      </c>
    </row>
    <row r="8" spans="1:45" ht="15">
      <c r="A8">
        <v>266</v>
      </c>
      <c r="B8" s="1">
        <v>40065.36039930555</v>
      </c>
      <c r="C8" s="2">
        <v>1</v>
      </c>
      <c r="D8">
        <v>429.07</v>
      </c>
      <c r="E8" s="7">
        <f t="shared" si="0"/>
        <v>0.5543208</v>
      </c>
      <c r="F8">
        <v>3.4995</v>
      </c>
      <c r="G8">
        <v>0.86</v>
      </c>
      <c r="H8" s="2">
        <v>119.5</v>
      </c>
      <c r="I8" s="34">
        <v>20.215</v>
      </c>
      <c r="J8" s="34">
        <v>21.095</v>
      </c>
      <c r="K8" s="34">
        <v>18.4</v>
      </c>
      <c r="L8">
        <v>7</v>
      </c>
      <c r="M8" s="34">
        <v>43.8</v>
      </c>
      <c r="N8" s="28"/>
      <c r="T8" s="13">
        <v>40010.277586805554</v>
      </c>
      <c r="U8" s="10">
        <v>2</v>
      </c>
      <c r="V8" s="10">
        <v>2</v>
      </c>
      <c r="W8" s="11">
        <v>202</v>
      </c>
      <c r="X8" s="10">
        <v>19.4</v>
      </c>
      <c r="Y8" s="10">
        <v>8</v>
      </c>
      <c r="Z8" s="12">
        <v>27.2</v>
      </c>
      <c r="AA8" s="10">
        <v>28</v>
      </c>
      <c r="AB8" s="10">
        <v>28.7</v>
      </c>
      <c r="AC8" s="10">
        <v>24.9</v>
      </c>
      <c r="AD8" s="14">
        <v>98.5</v>
      </c>
      <c r="AE8" s="14"/>
      <c r="AF8" s="14">
        <v>124.5</v>
      </c>
      <c r="AG8" s="10"/>
      <c r="AH8" s="14">
        <v>17.335</v>
      </c>
      <c r="AI8" s="14"/>
      <c r="AJ8" s="14">
        <v>16.045</v>
      </c>
      <c r="AK8" s="10"/>
      <c r="AL8" s="14">
        <v>74.455</v>
      </c>
      <c r="AM8" s="14">
        <v>85.875</v>
      </c>
      <c r="AN8" s="14">
        <v>3.4165</v>
      </c>
      <c r="AO8" s="14"/>
      <c r="AP8" s="14">
        <v>2.8555</v>
      </c>
      <c r="AQ8" s="14"/>
      <c r="AR8" s="14">
        <v>0.7325</v>
      </c>
      <c r="AS8" s="24">
        <v>58</v>
      </c>
    </row>
    <row r="9" spans="1:45" ht="15">
      <c r="A9">
        <v>333</v>
      </c>
      <c r="B9" s="1">
        <v>40067.62769097222</v>
      </c>
      <c r="C9" s="2">
        <v>10</v>
      </c>
      <c r="D9">
        <v>353.7025</v>
      </c>
      <c r="E9" s="7">
        <f t="shared" si="0"/>
        <v>0.23104224000000004</v>
      </c>
      <c r="F9">
        <v>1.4586000000000001</v>
      </c>
      <c r="G9">
        <v>2.7938</v>
      </c>
      <c r="H9" s="2">
        <v>268</v>
      </c>
      <c r="I9" s="34">
        <v>26.355</v>
      </c>
      <c r="J9" s="34">
        <v>27.9225</v>
      </c>
      <c r="K9" s="34">
        <v>17.8</v>
      </c>
      <c r="L9">
        <v>15</v>
      </c>
      <c r="M9" s="34">
        <v>42.5</v>
      </c>
      <c r="N9" s="28"/>
      <c r="T9" s="13">
        <v>40010.338292824075</v>
      </c>
      <c r="U9" s="10">
        <v>2</v>
      </c>
      <c r="V9" s="10">
        <v>3</v>
      </c>
      <c r="W9" s="11">
        <v>203</v>
      </c>
      <c r="X9" s="10">
        <v>19.3</v>
      </c>
      <c r="Y9" s="10">
        <v>5</v>
      </c>
      <c r="Z9" s="12">
        <v>33.6</v>
      </c>
      <c r="AA9" s="10">
        <v>33.4</v>
      </c>
      <c r="AB9" s="10">
        <v>33.2</v>
      </c>
      <c r="AC9" s="10">
        <v>34.2</v>
      </c>
      <c r="AD9" s="14">
        <v>1028.5</v>
      </c>
      <c r="AE9" s="14"/>
      <c r="AF9" s="14">
        <v>1102.25</v>
      </c>
      <c r="AG9" s="10"/>
      <c r="AH9" s="14">
        <v>21.26</v>
      </c>
      <c r="AI9" s="14"/>
      <c r="AJ9" s="14">
        <v>21.145</v>
      </c>
      <c r="AK9" s="10"/>
      <c r="AL9" s="14">
        <v>45.975</v>
      </c>
      <c r="AM9" s="14">
        <v>69.6825</v>
      </c>
      <c r="AN9" s="14">
        <v>13.3259</v>
      </c>
      <c r="AO9" s="14"/>
      <c r="AP9" s="14">
        <v>0.84715</v>
      </c>
      <c r="AQ9" s="14"/>
      <c r="AR9" s="14">
        <v>4.936</v>
      </c>
      <c r="AS9" s="24">
        <v>66</v>
      </c>
    </row>
    <row r="10" spans="1:45" ht="15">
      <c r="A10">
        <v>334</v>
      </c>
      <c r="B10" s="1">
        <v>40067.63115162037</v>
      </c>
      <c r="C10" s="2">
        <v>10</v>
      </c>
      <c r="D10">
        <v>350.0675</v>
      </c>
      <c r="E10" s="7">
        <f t="shared" si="0"/>
        <v>0.7770311999999999</v>
      </c>
      <c r="F10">
        <v>4.9055</v>
      </c>
      <c r="G10">
        <v>3.3666</v>
      </c>
      <c r="H10" s="2">
        <v>258.5</v>
      </c>
      <c r="I10" s="34">
        <v>25.255</v>
      </c>
      <c r="J10" s="34">
        <v>27.2125</v>
      </c>
      <c r="K10" s="34">
        <v>17.9</v>
      </c>
      <c r="L10">
        <v>15</v>
      </c>
      <c r="M10" s="34">
        <v>44.4</v>
      </c>
      <c r="N10" s="28"/>
      <c r="T10" s="13">
        <v>40010.34229166667</v>
      </c>
      <c r="U10" s="10">
        <v>2</v>
      </c>
      <c r="V10" s="10">
        <v>3</v>
      </c>
      <c r="W10" s="11">
        <v>203</v>
      </c>
      <c r="X10" s="10">
        <v>19.4</v>
      </c>
      <c r="Y10" s="10">
        <v>7</v>
      </c>
      <c r="Z10" s="12">
        <v>25.366666666666664</v>
      </c>
      <c r="AA10" s="10">
        <v>22.4</v>
      </c>
      <c r="AB10" s="10">
        <v>26.6</v>
      </c>
      <c r="AC10" s="10">
        <v>27.1</v>
      </c>
      <c r="AD10" s="14">
        <v>1106.75</v>
      </c>
      <c r="AE10" s="14"/>
      <c r="AF10" s="14">
        <v>1176.75</v>
      </c>
      <c r="AG10" s="10"/>
      <c r="AH10" s="14">
        <v>22.16</v>
      </c>
      <c r="AI10" s="14"/>
      <c r="AJ10" s="14">
        <v>21.8475</v>
      </c>
      <c r="AK10" s="10"/>
      <c r="AL10" s="14">
        <v>43.6875</v>
      </c>
      <c r="AM10" s="14">
        <v>69.1125</v>
      </c>
      <c r="AN10" s="14">
        <v>15.6765</v>
      </c>
      <c r="AO10" s="14"/>
      <c r="AP10" s="14">
        <v>0.89895</v>
      </c>
      <c r="AQ10" s="14"/>
      <c r="AR10" s="14">
        <v>4.775</v>
      </c>
      <c r="AS10" s="24">
        <v>67</v>
      </c>
    </row>
    <row r="11" spans="1:45" ht="15">
      <c r="A11">
        <v>335</v>
      </c>
      <c r="B11" s="1">
        <v>40067.63508680555</v>
      </c>
      <c r="C11" s="2">
        <v>10</v>
      </c>
      <c r="D11">
        <v>350.555</v>
      </c>
      <c r="E11" s="7">
        <f t="shared" si="0"/>
        <v>0.888624</v>
      </c>
      <c r="F11">
        <v>5.61</v>
      </c>
      <c r="G11">
        <v>3.8175499999999998</v>
      </c>
      <c r="H11" s="2">
        <v>334.5</v>
      </c>
      <c r="I11" s="34">
        <v>24.615</v>
      </c>
      <c r="J11" s="34">
        <v>26.3825</v>
      </c>
      <c r="K11" s="34">
        <v>18.4</v>
      </c>
      <c r="L11">
        <v>12</v>
      </c>
      <c r="M11" s="34">
        <v>45</v>
      </c>
      <c r="N11" s="28"/>
      <c r="T11" s="13">
        <v>40010.34700810185</v>
      </c>
      <c r="U11" s="10">
        <v>2</v>
      </c>
      <c r="V11" s="10">
        <v>3</v>
      </c>
      <c r="W11" s="11">
        <v>203</v>
      </c>
      <c r="X11" s="10">
        <v>18.8</v>
      </c>
      <c r="Y11" s="10">
        <v>8</v>
      </c>
      <c r="Z11" s="12">
        <v>31.4</v>
      </c>
      <c r="AA11" s="10">
        <v>32.9</v>
      </c>
      <c r="AB11" s="10">
        <v>31.1</v>
      </c>
      <c r="AC11" s="10">
        <v>30.2</v>
      </c>
      <c r="AD11" s="14">
        <v>1262.25</v>
      </c>
      <c r="AE11" s="14"/>
      <c r="AF11" s="14">
        <v>1378.25</v>
      </c>
      <c r="AG11" s="10"/>
      <c r="AH11" s="14">
        <v>23.08</v>
      </c>
      <c r="AI11" s="14"/>
      <c r="AJ11" s="14">
        <v>22.75</v>
      </c>
      <c r="AK11" s="10"/>
      <c r="AL11" s="14">
        <v>41.1025</v>
      </c>
      <c r="AM11" s="14">
        <v>66.8575</v>
      </c>
      <c r="AN11" s="14">
        <v>19.3695</v>
      </c>
      <c r="AO11" s="14"/>
      <c r="AP11" s="14">
        <v>0.8487</v>
      </c>
      <c r="AQ11" s="14"/>
      <c r="AR11" s="14">
        <v>5.3885000000000005</v>
      </c>
      <c r="AS11" s="24">
        <v>68</v>
      </c>
    </row>
    <row r="12" spans="1:45" ht="15">
      <c r="A12">
        <v>336</v>
      </c>
      <c r="B12" s="1">
        <v>40067.63904513889</v>
      </c>
      <c r="C12" s="2">
        <v>10</v>
      </c>
      <c r="D12">
        <v>328.025</v>
      </c>
      <c r="E12" s="7">
        <f t="shared" si="0"/>
        <v>3.48996384</v>
      </c>
      <c r="F12">
        <v>22.032600000000002</v>
      </c>
      <c r="G12">
        <v>5.145</v>
      </c>
      <c r="H12" s="2">
        <v>1247.25</v>
      </c>
      <c r="I12" s="34">
        <v>28.2625</v>
      </c>
      <c r="J12" s="34">
        <v>26.8725</v>
      </c>
      <c r="K12" s="34">
        <v>18.4</v>
      </c>
      <c r="L12">
        <v>12</v>
      </c>
      <c r="M12" s="34">
        <v>47.9</v>
      </c>
      <c r="N12" s="28"/>
      <c r="T12" s="13">
        <v>40010.35136284722</v>
      </c>
      <c r="U12" s="10">
        <v>2</v>
      </c>
      <c r="V12" s="10">
        <v>3</v>
      </c>
      <c r="W12" s="11">
        <v>203</v>
      </c>
      <c r="X12" s="10">
        <v>18.9</v>
      </c>
      <c r="Y12" s="10">
        <v>9</v>
      </c>
      <c r="Z12" s="12">
        <v>26.666666666666668</v>
      </c>
      <c r="AA12" s="10">
        <v>26.2</v>
      </c>
      <c r="AB12" s="10">
        <v>28.6</v>
      </c>
      <c r="AC12" s="10">
        <v>25.2</v>
      </c>
      <c r="AD12" s="14">
        <v>1286.5</v>
      </c>
      <c r="AE12" s="14"/>
      <c r="AF12" s="14">
        <v>1408.25</v>
      </c>
      <c r="AG12" s="10"/>
      <c r="AH12" s="14">
        <v>23.6125</v>
      </c>
      <c r="AI12" s="14"/>
      <c r="AJ12" s="14">
        <v>23.3875</v>
      </c>
      <c r="AK12" s="10"/>
      <c r="AL12" s="14">
        <v>39.6875</v>
      </c>
      <c r="AM12" s="14">
        <v>67.415</v>
      </c>
      <c r="AN12" s="14">
        <v>18.865</v>
      </c>
      <c r="AO12" s="14"/>
      <c r="AP12" s="14">
        <v>0.97785</v>
      </c>
      <c r="AQ12" s="14"/>
      <c r="AR12" s="14">
        <v>6.72</v>
      </c>
      <c r="AS12" s="24">
        <v>69</v>
      </c>
    </row>
    <row r="13" spans="1:45" ht="15">
      <c r="A13">
        <v>337</v>
      </c>
      <c r="B13" s="1">
        <v>40067.6428125</v>
      </c>
      <c r="C13" s="2">
        <v>10</v>
      </c>
      <c r="D13">
        <v>322.7525</v>
      </c>
      <c r="E13" s="7">
        <f t="shared" si="0"/>
        <v>3.725964</v>
      </c>
      <c r="F13">
        <v>23.5225</v>
      </c>
      <c r="G13">
        <v>7.388</v>
      </c>
      <c r="H13" s="2">
        <v>1649.25</v>
      </c>
      <c r="I13" s="34">
        <v>29.575</v>
      </c>
      <c r="J13" s="34">
        <v>28.785</v>
      </c>
      <c r="K13" s="34">
        <v>18.8</v>
      </c>
      <c r="L13">
        <v>10</v>
      </c>
      <c r="M13" s="34">
        <v>41.5</v>
      </c>
      <c r="N13" s="28"/>
      <c r="T13" s="13">
        <v>40010.35576967592</v>
      </c>
      <c r="U13" s="10">
        <v>2</v>
      </c>
      <c r="V13" s="10">
        <v>3</v>
      </c>
      <c r="W13" s="11">
        <v>203</v>
      </c>
      <c r="X13" s="10">
        <v>18.7</v>
      </c>
      <c r="Y13" s="10">
        <v>8</v>
      </c>
      <c r="Z13" s="12">
        <v>25.3</v>
      </c>
      <c r="AA13" s="10">
        <v>25.8</v>
      </c>
      <c r="AB13" s="10">
        <v>26</v>
      </c>
      <c r="AC13" s="10">
        <v>24.1</v>
      </c>
      <c r="AD13" s="14">
        <v>1303.25</v>
      </c>
      <c r="AE13" s="14"/>
      <c r="AF13" s="14">
        <v>1463.25</v>
      </c>
      <c r="AG13" s="10"/>
      <c r="AH13" s="14">
        <v>23.95</v>
      </c>
      <c r="AI13" s="14"/>
      <c r="AJ13" s="14">
        <v>24.3875</v>
      </c>
      <c r="AK13" s="10"/>
      <c r="AL13" s="14">
        <v>38.16</v>
      </c>
      <c r="AM13" s="14">
        <v>65.185</v>
      </c>
      <c r="AN13" s="14">
        <v>14.745</v>
      </c>
      <c r="AO13" s="14"/>
      <c r="AP13" s="14">
        <v>0.7409500000000001</v>
      </c>
      <c r="AQ13" s="14"/>
      <c r="AR13" s="14">
        <v>6.7055</v>
      </c>
      <c r="AS13" s="24">
        <v>70</v>
      </c>
    </row>
    <row r="14" spans="1:45" ht="15">
      <c r="A14">
        <v>338</v>
      </c>
      <c r="B14" s="1">
        <v>40067.6463136574</v>
      </c>
      <c r="C14" s="2">
        <v>10</v>
      </c>
      <c r="D14">
        <v>329.275</v>
      </c>
      <c r="E14" s="7">
        <f t="shared" si="0"/>
        <v>2.6289648</v>
      </c>
      <c r="F14">
        <v>16.596999999999998</v>
      </c>
      <c r="G14">
        <v>5.9075</v>
      </c>
      <c r="H14" s="2">
        <v>860.75</v>
      </c>
      <c r="I14" s="34">
        <v>30.095</v>
      </c>
      <c r="J14" s="34">
        <v>30.5425</v>
      </c>
      <c r="K14" s="34">
        <v>19</v>
      </c>
      <c r="L14">
        <v>14</v>
      </c>
      <c r="M14" s="34">
        <v>43.4</v>
      </c>
      <c r="N14" s="28"/>
      <c r="T14" s="13">
        <v>40010.360376157405</v>
      </c>
      <c r="U14" s="10">
        <v>2</v>
      </c>
      <c r="V14" s="10">
        <v>3</v>
      </c>
      <c r="W14" s="11">
        <v>203</v>
      </c>
      <c r="X14" s="10">
        <v>19.1</v>
      </c>
      <c r="Y14" s="10">
        <v>9</v>
      </c>
      <c r="Z14" s="12">
        <v>26.26666666666667</v>
      </c>
      <c r="AA14" s="10">
        <v>26.6</v>
      </c>
      <c r="AB14" s="10">
        <v>25.6</v>
      </c>
      <c r="AC14" s="10">
        <v>26.6</v>
      </c>
      <c r="AD14" s="14">
        <v>1312</v>
      </c>
      <c r="AE14" s="14"/>
      <c r="AF14" s="14">
        <v>1402.25</v>
      </c>
      <c r="AG14" s="10"/>
      <c r="AH14" s="14">
        <v>24.47</v>
      </c>
      <c r="AI14" s="14"/>
      <c r="AJ14" s="14">
        <v>24.4175</v>
      </c>
      <c r="AK14" s="10"/>
      <c r="AL14" s="14">
        <v>36.9825</v>
      </c>
      <c r="AM14" s="14">
        <v>63.1525</v>
      </c>
      <c r="AN14" s="14">
        <v>14.53</v>
      </c>
      <c r="AO14" s="14"/>
      <c r="AP14" s="14">
        <v>0.74</v>
      </c>
      <c r="AQ14" s="14"/>
      <c r="AR14" s="14">
        <v>6.785500000000001</v>
      </c>
      <c r="AS14" s="24">
        <v>71</v>
      </c>
    </row>
    <row r="15" spans="1:45" ht="15">
      <c r="A15">
        <v>399</v>
      </c>
      <c r="B15" s="1">
        <v>40070.66125578703</v>
      </c>
      <c r="C15" s="2">
        <v>3</v>
      </c>
      <c r="D15">
        <v>332.745</v>
      </c>
      <c r="E15" s="7">
        <f t="shared" si="0"/>
        <v>2.26149264</v>
      </c>
      <c r="F15">
        <v>14.2771</v>
      </c>
      <c r="G15">
        <v>6.45255</v>
      </c>
      <c r="H15" s="2">
        <v>1305.25</v>
      </c>
      <c r="I15" s="34">
        <v>33.4175</v>
      </c>
      <c r="J15" s="34">
        <v>32.3775</v>
      </c>
      <c r="K15" s="34">
        <v>19.6</v>
      </c>
      <c r="L15">
        <v>15</v>
      </c>
      <c r="M15" s="34">
        <v>33.5</v>
      </c>
      <c r="N15" s="28"/>
      <c r="T15" s="13">
        <v>40010.62204282407</v>
      </c>
      <c r="U15" s="10">
        <v>2</v>
      </c>
      <c r="V15" s="10">
        <v>0</v>
      </c>
      <c r="W15" s="11">
        <v>200</v>
      </c>
      <c r="X15" s="10">
        <v>21.3</v>
      </c>
      <c r="Y15" s="10">
        <v>4</v>
      </c>
      <c r="Z15" s="12">
        <v>32.43333333333333</v>
      </c>
      <c r="AA15" s="10">
        <v>29.9</v>
      </c>
      <c r="AB15" s="10">
        <v>33.9</v>
      </c>
      <c r="AC15" s="10">
        <v>33.5</v>
      </c>
      <c r="AD15" s="14">
        <v>126.75</v>
      </c>
      <c r="AE15" s="14"/>
      <c r="AF15" s="14">
        <v>971.75</v>
      </c>
      <c r="AG15" s="10"/>
      <c r="AH15" s="14">
        <v>30.8075</v>
      </c>
      <c r="AI15" s="14"/>
      <c r="AJ15" s="14">
        <v>31.5125</v>
      </c>
      <c r="AK15" s="10"/>
      <c r="AL15" s="14">
        <v>27.5075</v>
      </c>
      <c r="AM15" s="14">
        <v>34.1075</v>
      </c>
      <c r="AN15" s="14">
        <v>2.9208000000000003</v>
      </c>
      <c r="AO15" s="14"/>
      <c r="AP15" s="14">
        <v>0.07591999999999999</v>
      </c>
      <c r="AQ15" s="14"/>
      <c r="AR15" s="14">
        <v>2.4175</v>
      </c>
      <c r="AS15" s="24">
        <v>94</v>
      </c>
    </row>
    <row r="16" spans="1:45" ht="15">
      <c r="A16">
        <v>400</v>
      </c>
      <c r="B16" s="1">
        <v>40070.66532986111</v>
      </c>
      <c r="C16" s="2">
        <v>3</v>
      </c>
      <c r="D16">
        <v>325.3475</v>
      </c>
      <c r="E16" s="7">
        <f t="shared" si="0"/>
        <v>2.8571400000000007</v>
      </c>
      <c r="F16">
        <v>18.0375</v>
      </c>
      <c r="G16">
        <v>7.951999999999999</v>
      </c>
      <c r="H16" s="2">
        <v>1153.75</v>
      </c>
      <c r="I16" s="34">
        <v>31.5775</v>
      </c>
      <c r="J16" s="34">
        <v>32.6225</v>
      </c>
      <c r="K16" s="34">
        <v>19.6</v>
      </c>
      <c r="L16">
        <v>14</v>
      </c>
      <c r="M16" s="34">
        <v>38.7</v>
      </c>
      <c r="N16" s="28"/>
      <c r="T16" s="13">
        <v>40010.626076388886</v>
      </c>
      <c r="U16" s="10">
        <v>2</v>
      </c>
      <c r="V16" s="10">
        <v>0</v>
      </c>
      <c r="W16" s="11">
        <v>200</v>
      </c>
      <c r="X16" s="10">
        <v>20.8</v>
      </c>
      <c r="Y16" s="10">
        <v>7</v>
      </c>
      <c r="Z16" s="12">
        <v>30.53333333333333</v>
      </c>
      <c r="AA16" s="10">
        <v>28.1</v>
      </c>
      <c r="AB16" s="10">
        <v>31.6</v>
      </c>
      <c r="AC16" s="10">
        <v>31.9</v>
      </c>
      <c r="AD16" s="14">
        <v>1080.5</v>
      </c>
      <c r="AE16" s="14"/>
      <c r="AF16" s="14">
        <v>1291.25</v>
      </c>
      <c r="AG16" s="10"/>
      <c r="AH16" s="14">
        <v>30.83</v>
      </c>
      <c r="AI16" s="14"/>
      <c r="AJ16" s="14">
        <v>30.415</v>
      </c>
      <c r="AK16" s="10"/>
      <c r="AL16" s="14">
        <v>27.27</v>
      </c>
      <c r="AM16" s="14">
        <v>42.1175</v>
      </c>
      <c r="AN16" s="14">
        <v>9.986</v>
      </c>
      <c r="AO16" s="14"/>
      <c r="AP16" s="14">
        <v>0.23582499999999998</v>
      </c>
      <c r="AQ16" s="14"/>
      <c r="AR16" s="14">
        <v>5.65645</v>
      </c>
      <c r="AS16" s="24">
        <v>95</v>
      </c>
    </row>
    <row r="17" spans="1:45" ht="15">
      <c r="A17">
        <v>401</v>
      </c>
      <c r="B17" s="1">
        <v>40070.66929976852</v>
      </c>
      <c r="C17" s="2">
        <v>3</v>
      </c>
      <c r="D17">
        <v>325.6125</v>
      </c>
      <c r="E17" s="7">
        <f t="shared" si="0"/>
        <v>2.6790984</v>
      </c>
      <c r="F17">
        <v>16.9135</v>
      </c>
      <c r="G17">
        <v>9.043</v>
      </c>
      <c r="H17" s="2">
        <v>1561</v>
      </c>
      <c r="I17" s="34">
        <v>33.41</v>
      </c>
      <c r="J17" s="34">
        <v>33.12</v>
      </c>
      <c r="K17" s="34">
        <v>19.4</v>
      </c>
      <c r="L17">
        <v>13</v>
      </c>
      <c r="M17" s="34">
        <v>29.5</v>
      </c>
      <c r="N17" s="28"/>
      <c r="T17" s="13">
        <v>40010.63090856481</v>
      </c>
      <c r="U17" s="10">
        <v>2</v>
      </c>
      <c r="V17" s="10">
        <v>0</v>
      </c>
      <c r="W17" s="11">
        <v>200</v>
      </c>
      <c r="X17" s="10">
        <v>21.4</v>
      </c>
      <c r="Y17" s="10">
        <v>6</v>
      </c>
      <c r="Z17" s="12">
        <v>31.933333333333337</v>
      </c>
      <c r="AA17" s="10">
        <v>33.4</v>
      </c>
      <c r="AB17" s="10">
        <v>31</v>
      </c>
      <c r="AC17" s="10">
        <v>31.4</v>
      </c>
      <c r="AD17" s="14">
        <v>1443</v>
      </c>
      <c r="AE17" s="14"/>
      <c r="AF17" s="14">
        <v>1573</v>
      </c>
      <c r="AG17" s="10"/>
      <c r="AH17" s="14">
        <v>31.1875</v>
      </c>
      <c r="AI17" s="14"/>
      <c r="AJ17" s="14">
        <v>31.0625</v>
      </c>
      <c r="AK17" s="10"/>
      <c r="AL17" s="14">
        <v>26.565</v>
      </c>
      <c r="AM17" s="14">
        <v>45.7225</v>
      </c>
      <c r="AN17" s="14">
        <v>15.192000000000002</v>
      </c>
      <c r="AO17" s="14"/>
      <c r="AP17" s="14">
        <v>0.32470000000000004</v>
      </c>
      <c r="AQ17" s="14"/>
      <c r="AR17" s="14">
        <v>7.4785</v>
      </c>
      <c r="AS17" s="24">
        <v>96</v>
      </c>
    </row>
    <row r="18" spans="1:45" ht="15">
      <c r="A18">
        <v>402</v>
      </c>
      <c r="B18" s="1">
        <v>40070.67298611111</v>
      </c>
      <c r="C18" s="2">
        <v>3</v>
      </c>
      <c r="D18">
        <v>330.705</v>
      </c>
      <c r="E18" s="7">
        <f t="shared" si="0"/>
        <v>2.1106008000000003</v>
      </c>
      <c r="F18">
        <v>13.3245</v>
      </c>
      <c r="G18">
        <v>5.914</v>
      </c>
      <c r="H18" s="2">
        <v>1393</v>
      </c>
      <c r="I18" s="34">
        <v>33.9975</v>
      </c>
      <c r="J18" s="34">
        <v>33.105</v>
      </c>
      <c r="K18" s="34">
        <v>19.6</v>
      </c>
      <c r="L18">
        <v>15</v>
      </c>
      <c r="M18" s="34">
        <v>38</v>
      </c>
      <c r="N18" s="28"/>
      <c r="T18" s="13">
        <v>40010.63396990741</v>
      </c>
      <c r="U18" s="10">
        <v>2</v>
      </c>
      <c r="V18" s="10">
        <v>0</v>
      </c>
      <c r="W18" s="11">
        <v>200</v>
      </c>
      <c r="X18" s="10">
        <v>21.5</v>
      </c>
      <c r="Y18" s="10">
        <v>8</v>
      </c>
      <c r="Z18" s="12">
        <v>29.76666666666667</v>
      </c>
      <c r="AA18" s="10">
        <v>32.1</v>
      </c>
      <c r="AB18" s="10">
        <v>27.8</v>
      </c>
      <c r="AC18" s="10">
        <v>29.4</v>
      </c>
      <c r="AD18" s="14">
        <v>1906.5</v>
      </c>
      <c r="AE18" s="14"/>
      <c r="AF18" s="14">
        <v>2015.5</v>
      </c>
      <c r="AG18" s="10"/>
      <c r="AH18" s="14">
        <v>30.94</v>
      </c>
      <c r="AI18" s="14"/>
      <c r="AJ18" s="14">
        <v>31.17</v>
      </c>
      <c r="AK18" s="10"/>
      <c r="AL18" s="14">
        <v>26.71</v>
      </c>
      <c r="AM18" s="14">
        <v>49.59</v>
      </c>
      <c r="AN18" s="14">
        <v>20.793</v>
      </c>
      <c r="AO18" s="14"/>
      <c r="AP18" s="14">
        <v>0.41218999999999995</v>
      </c>
      <c r="AQ18" s="14"/>
      <c r="AR18" s="14">
        <v>8.761999999999999</v>
      </c>
      <c r="AS18" s="24">
        <v>97</v>
      </c>
    </row>
    <row r="19" spans="1:45" ht="15">
      <c r="A19">
        <v>403</v>
      </c>
      <c r="B19" s="1">
        <v>40070.676886574074</v>
      </c>
      <c r="C19" s="2">
        <v>3</v>
      </c>
      <c r="D19">
        <v>326.5875</v>
      </c>
      <c r="E19" s="7">
        <f t="shared" si="0"/>
        <v>2.6213616000000006</v>
      </c>
      <c r="F19">
        <v>16.549000000000003</v>
      </c>
      <c r="G19">
        <v>7.343499999999999</v>
      </c>
      <c r="H19" s="2">
        <v>1412.75</v>
      </c>
      <c r="I19" s="34">
        <v>32.745</v>
      </c>
      <c r="J19" s="34">
        <v>32.8925</v>
      </c>
      <c r="K19" s="34">
        <v>19.6</v>
      </c>
      <c r="L19">
        <v>15</v>
      </c>
      <c r="M19" s="34">
        <v>29.3</v>
      </c>
      <c r="N19" s="28"/>
      <c r="T19" s="13">
        <v>40010.63766782407</v>
      </c>
      <c r="U19" s="10">
        <v>2</v>
      </c>
      <c r="V19" s="10">
        <v>0</v>
      </c>
      <c r="W19" s="11">
        <v>200</v>
      </c>
      <c r="X19" s="10">
        <v>21.6</v>
      </c>
      <c r="Y19" s="10">
        <v>6</v>
      </c>
      <c r="Z19" s="12">
        <v>42.46666666666666</v>
      </c>
      <c r="AA19" s="10">
        <v>43</v>
      </c>
      <c r="AB19" s="10">
        <v>46.1</v>
      </c>
      <c r="AC19" s="10">
        <v>38.3</v>
      </c>
      <c r="AD19" s="14">
        <v>866.5</v>
      </c>
      <c r="AE19" s="14"/>
      <c r="AF19" s="14">
        <v>1701</v>
      </c>
      <c r="AG19" s="10"/>
      <c r="AH19" s="14">
        <v>30.845</v>
      </c>
      <c r="AI19" s="14"/>
      <c r="AJ19" s="14">
        <v>30.015</v>
      </c>
      <c r="AK19" s="10"/>
      <c r="AL19" s="14">
        <v>26.8275</v>
      </c>
      <c r="AM19" s="14">
        <v>53.235</v>
      </c>
      <c r="AN19" s="14">
        <v>21.313</v>
      </c>
      <c r="AO19" s="14"/>
      <c r="AP19" s="14">
        <v>0.62456</v>
      </c>
      <c r="AQ19" s="14"/>
      <c r="AR19" s="14">
        <v>10.029</v>
      </c>
      <c r="AS19" s="24">
        <v>98</v>
      </c>
    </row>
    <row r="20" spans="1:45" ht="15">
      <c r="A20">
        <v>404</v>
      </c>
      <c r="B20" s="1">
        <v>40070.6811863426</v>
      </c>
      <c r="C20" s="2">
        <v>3</v>
      </c>
      <c r="D20">
        <v>338.0275</v>
      </c>
      <c r="E20" s="7">
        <f t="shared" si="0"/>
        <v>1.353184272</v>
      </c>
      <c r="F20">
        <v>8.54283</v>
      </c>
      <c r="G20">
        <v>4.904</v>
      </c>
      <c r="H20" s="2">
        <v>1333.25</v>
      </c>
      <c r="I20" s="34">
        <v>31.59</v>
      </c>
      <c r="J20" s="34">
        <v>32.2175</v>
      </c>
      <c r="K20" s="34">
        <v>20.1</v>
      </c>
      <c r="L20">
        <v>13</v>
      </c>
      <c r="M20" s="34">
        <v>30</v>
      </c>
      <c r="N20" s="28"/>
      <c r="T20" s="13">
        <v>40010.64153356482</v>
      </c>
      <c r="U20" s="10">
        <v>2</v>
      </c>
      <c r="V20" s="10">
        <v>0</v>
      </c>
      <c r="W20" s="11">
        <v>200</v>
      </c>
      <c r="X20" s="10">
        <v>21.3</v>
      </c>
      <c r="Y20" s="10">
        <v>6</v>
      </c>
      <c r="Z20" s="12">
        <v>28.86666666666667</v>
      </c>
      <c r="AA20" s="10">
        <v>28.6</v>
      </c>
      <c r="AB20" s="10">
        <v>28.8</v>
      </c>
      <c r="AC20" s="10">
        <v>29.2</v>
      </c>
      <c r="AD20" s="14">
        <v>1723.75</v>
      </c>
      <c r="AE20" s="14"/>
      <c r="AF20" s="14">
        <v>1907.25</v>
      </c>
      <c r="AG20" s="10"/>
      <c r="AH20" s="14">
        <v>30.7025</v>
      </c>
      <c r="AI20" s="14"/>
      <c r="AJ20" s="14">
        <v>31.1</v>
      </c>
      <c r="AK20" s="10"/>
      <c r="AL20" s="14">
        <v>25.5475</v>
      </c>
      <c r="AM20" s="14">
        <v>46.9325</v>
      </c>
      <c r="AN20" s="14">
        <v>16.5075</v>
      </c>
      <c r="AO20" s="14"/>
      <c r="AP20" s="14">
        <v>0.3509</v>
      </c>
      <c r="AQ20" s="14"/>
      <c r="AR20" s="14">
        <v>8.0015</v>
      </c>
      <c r="AS20" s="24">
        <v>99</v>
      </c>
    </row>
    <row r="21" spans="1:45" ht="15">
      <c r="A21">
        <v>417</v>
      </c>
      <c r="B21" s="1">
        <v>40071.629212962966</v>
      </c>
      <c r="C21" s="2">
        <v>1</v>
      </c>
      <c r="D21">
        <v>347.465</v>
      </c>
      <c r="E21" s="7">
        <f t="shared" si="0"/>
        <v>2.5724952</v>
      </c>
      <c r="F21">
        <v>16.2405</v>
      </c>
      <c r="G21">
        <v>7.606649999999999</v>
      </c>
      <c r="H21" s="2">
        <v>798</v>
      </c>
      <c r="I21" s="34">
        <v>31.48</v>
      </c>
      <c r="J21" s="34">
        <v>32.85</v>
      </c>
      <c r="K21" s="34">
        <v>18.9</v>
      </c>
      <c r="L21">
        <v>12</v>
      </c>
      <c r="M21" s="34">
        <v>46.1</v>
      </c>
      <c r="N21" s="28"/>
      <c r="T21" s="13">
        <v>40010.71800925926</v>
      </c>
      <c r="U21" s="10">
        <v>2</v>
      </c>
      <c r="V21" s="10">
        <v>9</v>
      </c>
      <c r="W21" s="11">
        <v>209</v>
      </c>
      <c r="X21" s="10">
        <v>23.5</v>
      </c>
      <c r="Y21" s="10">
        <v>15</v>
      </c>
      <c r="Z21" s="12">
        <v>25.833333333333332</v>
      </c>
      <c r="AA21" s="10">
        <v>25.5</v>
      </c>
      <c r="AB21" s="10">
        <v>24.8</v>
      </c>
      <c r="AC21" s="10">
        <v>27.2</v>
      </c>
      <c r="AD21" s="14">
        <v>1308.25</v>
      </c>
      <c r="AE21" s="14"/>
      <c r="AF21" s="14">
        <v>1483.75</v>
      </c>
      <c r="AG21" s="10"/>
      <c r="AH21" s="14">
        <v>29.2775</v>
      </c>
      <c r="AI21" s="14"/>
      <c r="AJ21" s="14">
        <v>29.6325</v>
      </c>
      <c r="AK21" s="10"/>
      <c r="AL21" s="14">
        <v>34.0825</v>
      </c>
      <c r="AM21" s="14">
        <v>50.93</v>
      </c>
      <c r="AN21" s="14">
        <v>15.888499999999999</v>
      </c>
      <c r="AO21" s="14"/>
      <c r="AP21" s="14">
        <v>0.29859499999999994</v>
      </c>
      <c r="AQ21" s="14"/>
      <c r="AR21" s="14">
        <v>5.9419</v>
      </c>
      <c r="AS21" s="24">
        <v>100</v>
      </c>
    </row>
    <row r="22" spans="1:45" ht="15">
      <c r="A22">
        <v>418</v>
      </c>
      <c r="B22" s="1">
        <v>40071.632876157404</v>
      </c>
      <c r="C22" s="2">
        <v>1</v>
      </c>
      <c r="D22">
        <v>356.5675</v>
      </c>
      <c r="E22" s="7">
        <f t="shared" si="0"/>
        <v>0.79027344</v>
      </c>
      <c r="F22">
        <v>4.9891</v>
      </c>
      <c r="G22">
        <v>6.8675</v>
      </c>
      <c r="H22" s="2">
        <v>362.75</v>
      </c>
      <c r="I22" s="34">
        <v>29.9125</v>
      </c>
      <c r="J22" s="34">
        <v>33.035</v>
      </c>
      <c r="K22" s="34">
        <v>19</v>
      </c>
      <c r="L22">
        <v>12</v>
      </c>
      <c r="M22" s="34">
        <v>37.8</v>
      </c>
      <c r="N22" s="28"/>
      <c r="T22" s="13">
        <v>40010.7215162037</v>
      </c>
      <c r="U22" s="10">
        <v>2</v>
      </c>
      <c r="V22" s="10">
        <v>9</v>
      </c>
      <c r="W22" s="11">
        <v>209</v>
      </c>
      <c r="X22" s="10">
        <v>24.1</v>
      </c>
      <c r="Y22" s="10">
        <v>15</v>
      </c>
      <c r="Z22" s="12">
        <v>29.866666666666664</v>
      </c>
      <c r="AA22" s="10">
        <v>29.3</v>
      </c>
      <c r="AB22" s="10">
        <v>32</v>
      </c>
      <c r="AC22" s="10">
        <v>28.3</v>
      </c>
      <c r="AD22" s="14">
        <v>769.25</v>
      </c>
      <c r="AE22" s="14"/>
      <c r="AF22" s="14">
        <v>845.75</v>
      </c>
      <c r="AG22" s="10"/>
      <c r="AH22" s="14">
        <v>28.685</v>
      </c>
      <c r="AI22" s="14"/>
      <c r="AJ22" s="14">
        <v>27.01</v>
      </c>
      <c r="AK22" s="10"/>
      <c r="AL22" s="14">
        <v>36.2925</v>
      </c>
      <c r="AM22" s="14">
        <v>49.3425</v>
      </c>
      <c r="AN22" s="14">
        <v>9.807</v>
      </c>
      <c r="AO22" s="14"/>
      <c r="AP22" s="14">
        <v>0.281705</v>
      </c>
      <c r="AQ22" s="14"/>
      <c r="AR22" s="14">
        <v>4.335499999999999</v>
      </c>
      <c r="AS22" s="24">
        <v>101</v>
      </c>
    </row>
    <row r="23" spans="1:45" ht="15">
      <c r="A23">
        <v>419</v>
      </c>
      <c r="B23" s="1">
        <v>40071.636041666665</v>
      </c>
      <c r="C23" s="2">
        <v>1</v>
      </c>
      <c r="D23">
        <v>348.335</v>
      </c>
      <c r="E23" s="7">
        <f t="shared" si="0"/>
        <v>1.6316863199999998</v>
      </c>
      <c r="F23">
        <v>10.301049999999998</v>
      </c>
      <c r="G23">
        <v>5.967999999999999</v>
      </c>
      <c r="H23" s="2">
        <v>433.75</v>
      </c>
      <c r="I23" s="34">
        <v>29.2225</v>
      </c>
      <c r="J23" s="34">
        <v>32.2875</v>
      </c>
      <c r="K23" s="34">
        <v>19.1</v>
      </c>
      <c r="L23">
        <v>7</v>
      </c>
      <c r="M23" s="34">
        <v>42</v>
      </c>
      <c r="N23" s="28"/>
      <c r="T23" s="13">
        <v>40010.72591724537</v>
      </c>
      <c r="U23" s="10">
        <v>2</v>
      </c>
      <c r="V23" s="10">
        <v>9</v>
      </c>
      <c r="W23" s="11">
        <v>209</v>
      </c>
      <c r="X23" s="10">
        <v>25.1</v>
      </c>
      <c r="Y23" s="10">
        <v>12</v>
      </c>
      <c r="Z23" s="12">
        <v>27.8</v>
      </c>
      <c r="AA23" s="10">
        <v>28.5</v>
      </c>
      <c r="AB23" s="10">
        <v>27.8</v>
      </c>
      <c r="AC23" s="10">
        <v>27.1</v>
      </c>
      <c r="AD23" s="14">
        <v>445.25</v>
      </c>
      <c r="AE23" s="14"/>
      <c r="AF23" s="14">
        <v>695.75</v>
      </c>
      <c r="AG23" s="10"/>
      <c r="AH23" s="14">
        <v>28.54</v>
      </c>
      <c r="AI23" s="14"/>
      <c r="AJ23" s="14">
        <v>26.6075</v>
      </c>
      <c r="AK23" s="10"/>
      <c r="AL23" s="14">
        <v>37.565</v>
      </c>
      <c r="AM23" s="14">
        <v>51.015</v>
      </c>
      <c r="AN23" s="14">
        <v>10.509500000000001</v>
      </c>
      <c r="AO23" s="14"/>
      <c r="AP23" s="14">
        <v>0.31898</v>
      </c>
      <c r="AQ23" s="14"/>
      <c r="AR23" s="14">
        <v>4.4675</v>
      </c>
      <c r="AS23" s="24">
        <v>102</v>
      </c>
    </row>
    <row r="24" spans="1:45" ht="15">
      <c r="A24">
        <v>420</v>
      </c>
      <c r="B24" s="1">
        <v>40071.63924189815</v>
      </c>
      <c r="C24" s="2">
        <v>1</v>
      </c>
      <c r="D24">
        <v>335.55</v>
      </c>
      <c r="E24" s="7">
        <f t="shared" si="0"/>
        <v>2.96938224</v>
      </c>
      <c r="F24">
        <v>18.7461</v>
      </c>
      <c r="G24">
        <v>7.3345</v>
      </c>
      <c r="H24" s="2">
        <v>1022.5</v>
      </c>
      <c r="I24" s="34">
        <v>32.07</v>
      </c>
      <c r="J24" s="34">
        <v>32.455</v>
      </c>
      <c r="K24" s="34">
        <v>19.1</v>
      </c>
      <c r="L24">
        <v>8</v>
      </c>
      <c r="M24" s="34">
        <v>39.6</v>
      </c>
      <c r="N24" s="28"/>
      <c r="T24" s="13">
        <v>40010.73019675926</v>
      </c>
      <c r="U24" s="10">
        <v>2</v>
      </c>
      <c r="V24" s="10">
        <v>9</v>
      </c>
      <c r="W24" s="11">
        <v>209</v>
      </c>
      <c r="X24" s="10">
        <v>23.8</v>
      </c>
      <c r="Y24" s="10">
        <v>9</v>
      </c>
      <c r="Z24" s="12">
        <v>28.866666666666664</v>
      </c>
      <c r="AA24" s="10">
        <v>29.5</v>
      </c>
      <c r="AB24" s="10">
        <v>29.8</v>
      </c>
      <c r="AC24" s="10">
        <v>27.3</v>
      </c>
      <c r="AD24" s="14">
        <v>1352.5</v>
      </c>
      <c r="AE24" s="14"/>
      <c r="AF24" s="14">
        <v>1407.5</v>
      </c>
      <c r="AG24" s="10"/>
      <c r="AH24" s="14">
        <v>29.19</v>
      </c>
      <c r="AI24" s="14"/>
      <c r="AJ24" s="14">
        <v>29.5175</v>
      </c>
      <c r="AK24" s="10"/>
      <c r="AL24" s="14">
        <v>36.9925</v>
      </c>
      <c r="AM24" s="14">
        <v>49.085</v>
      </c>
      <c r="AN24" s="14">
        <v>10.4359</v>
      </c>
      <c r="AO24" s="14"/>
      <c r="AP24" s="14">
        <v>0.19638</v>
      </c>
      <c r="AQ24" s="14"/>
      <c r="AR24" s="14">
        <v>4.119000000000001</v>
      </c>
      <c r="AS24" s="24">
        <v>103</v>
      </c>
    </row>
    <row r="25" spans="1:45" ht="15">
      <c r="A25">
        <v>421</v>
      </c>
      <c r="B25" s="1">
        <v>40071.6434375</v>
      </c>
      <c r="C25" s="2">
        <v>1</v>
      </c>
      <c r="D25">
        <v>331.0975</v>
      </c>
      <c r="E25" s="7">
        <f t="shared" si="0"/>
        <v>3.087216</v>
      </c>
      <c r="F25">
        <v>19.49</v>
      </c>
      <c r="G25">
        <v>8.6545</v>
      </c>
      <c r="H25" s="2">
        <v>1699</v>
      </c>
      <c r="I25" s="34">
        <v>34.305</v>
      </c>
      <c r="J25" s="34">
        <v>33.76</v>
      </c>
      <c r="K25" s="34">
        <v>19.1</v>
      </c>
      <c r="L25">
        <v>8</v>
      </c>
      <c r="M25" s="34">
        <v>36.2</v>
      </c>
      <c r="N25" s="28"/>
      <c r="T25" s="13">
        <v>40010.73430266204</v>
      </c>
      <c r="U25" s="10">
        <v>2</v>
      </c>
      <c r="V25" s="10">
        <v>9</v>
      </c>
      <c r="W25" s="11">
        <v>209</v>
      </c>
      <c r="X25" s="10">
        <v>24.4</v>
      </c>
      <c r="Y25" s="10">
        <v>6</v>
      </c>
      <c r="Z25" s="12">
        <v>32.03333333333333</v>
      </c>
      <c r="AA25" s="10">
        <v>30.7</v>
      </c>
      <c r="AB25" s="10">
        <v>31.3</v>
      </c>
      <c r="AC25" s="10">
        <v>34.1</v>
      </c>
      <c r="AD25" s="14">
        <v>1168.75</v>
      </c>
      <c r="AE25" s="14"/>
      <c r="AF25" s="14">
        <v>1182.5</v>
      </c>
      <c r="AG25" s="10"/>
      <c r="AH25" s="14">
        <v>29.3125</v>
      </c>
      <c r="AI25" s="14"/>
      <c r="AJ25" s="14">
        <v>29.8175</v>
      </c>
      <c r="AK25" s="10"/>
      <c r="AL25" s="14">
        <v>34.5475</v>
      </c>
      <c r="AM25" s="14">
        <v>44.2675</v>
      </c>
      <c r="AN25" s="14">
        <v>10.4521</v>
      </c>
      <c r="AO25" s="14"/>
      <c r="AP25" s="14">
        <v>0.13879000000000002</v>
      </c>
      <c r="AQ25" s="14"/>
      <c r="AR25" s="14">
        <v>3.332</v>
      </c>
      <c r="AS25" s="24">
        <v>104</v>
      </c>
    </row>
    <row r="26" spans="1:45" ht="15">
      <c r="A26">
        <v>422</v>
      </c>
      <c r="B26" s="1">
        <v>40071.64680555555</v>
      </c>
      <c r="C26" s="2">
        <v>1</v>
      </c>
      <c r="D26">
        <v>342.0125</v>
      </c>
      <c r="E26" s="7">
        <f>F26*44*3600/1000000</f>
        <v>1.759032</v>
      </c>
      <c r="F26">
        <v>11.105</v>
      </c>
      <c r="G26">
        <v>6.090999999999999</v>
      </c>
      <c r="H26" s="2">
        <v>552.25</v>
      </c>
      <c r="I26" s="34">
        <v>30.275</v>
      </c>
      <c r="J26" s="34">
        <v>33.0675</v>
      </c>
      <c r="K26" s="34">
        <v>19.1</v>
      </c>
      <c r="L26">
        <v>8</v>
      </c>
      <c r="M26" s="34">
        <v>42.1</v>
      </c>
      <c r="N26" s="28"/>
      <c r="T26" s="13">
        <v>40010.738125</v>
      </c>
      <c r="U26" s="10">
        <v>2</v>
      </c>
      <c r="V26" s="10">
        <v>9</v>
      </c>
      <c r="W26" s="11">
        <v>209</v>
      </c>
      <c r="X26" s="10">
        <v>24.4</v>
      </c>
      <c r="Y26" s="10">
        <v>8</v>
      </c>
      <c r="Z26" s="12">
        <v>33.333333333333336</v>
      </c>
      <c r="AA26" s="10">
        <v>35.2</v>
      </c>
      <c r="AB26" s="10">
        <v>31.8</v>
      </c>
      <c r="AC26" s="10">
        <v>33</v>
      </c>
      <c r="AD26" s="14">
        <v>637.25</v>
      </c>
      <c r="AE26" s="14"/>
      <c r="AF26" s="14">
        <v>696.25</v>
      </c>
      <c r="AG26" s="10"/>
      <c r="AH26" s="14">
        <v>28.51</v>
      </c>
      <c r="AI26" s="14"/>
      <c r="AJ26" s="14">
        <v>27.345</v>
      </c>
      <c r="AK26" s="10"/>
      <c r="AL26" s="14">
        <v>35.565</v>
      </c>
      <c r="AM26" s="14">
        <v>47</v>
      </c>
      <c r="AN26" s="14">
        <v>10.027000000000001</v>
      </c>
      <c r="AO26" s="14"/>
      <c r="AP26" s="14">
        <v>0.215795</v>
      </c>
      <c r="AQ26" s="14"/>
      <c r="AR26" s="14">
        <v>3.80325</v>
      </c>
      <c r="AS26" s="24">
        <v>105</v>
      </c>
    </row>
  </sheetData>
  <sheetProtection/>
  <mergeCells count="2">
    <mergeCell ref="E1:F1"/>
    <mergeCell ref="I1:J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16.8515625" style="1" customWidth="1"/>
    <col min="3" max="3" width="9.140625" style="2" customWidth="1"/>
    <col min="4" max="4" width="9.140625" style="7" customWidth="1"/>
    <col min="5" max="5" width="13.7109375" style="7" customWidth="1"/>
    <col min="6" max="7" width="12.28125" style="7" customWidth="1"/>
    <col min="8" max="8" width="12.28125" style="2" customWidth="1"/>
    <col min="9" max="9" width="9.421875" style="34" customWidth="1"/>
    <col min="10" max="10" width="8.57421875" style="34" customWidth="1"/>
    <col min="11" max="11" width="9.140625" style="34" customWidth="1"/>
    <col min="13" max="13" width="9.140625" style="34" customWidth="1"/>
  </cols>
  <sheetData>
    <row r="1" spans="1:13" ht="18">
      <c r="A1" s="41"/>
      <c r="E1" s="48" t="s">
        <v>26</v>
      </c>
      <c r="F1" s="48"/>
      <c r="G1" s="30" t="s">
        <v>38</v>
      </c>
      <c r="H1" s="31" t="s">
        <v>27</v>
      </c>
      <c r="I1" s="47" t="s">
        <v>30</v>
      </c>
      <c r="J1" s="47"/>
      <c r="K1" s="32" t="s">
        <v>35</v>
      </c>
      <c r="L1" s="9" t="s">
        <v>34</v>
      </c>
      <c r="M1" s="32" t="s">
        <v>28</v>
      </c>
    </row>
    <row r="2" spans="1:13" s="6" customFormat="1" ht="69">
      <c r="A2" s="3" t="s">
        <v>0</v>
      </c>
      <c r="B2" s="4" t="s">
        <v>1</v>
      </c>
      <c r="C2" s="5" t="s">
        <v>2</v>
      </c>
      <c r="D2" s="29" t="s">
        <v>3</v>
      </c>
      <c r="E2" s="29" t="s">
        <v>4</v>
      </c>
      <c r="F2" s="29" t="s">
        <v>5</v>
      </c>
      <c r="G2" s="29" t="s">
        <v>37</v>
      </c>
      <c r="H2" s="5" t="s">
        <v>31</v>
      </c>
      <c r="I2" s="33" t="s">
        <v>33</v>
      </c>
      <c r="J2" s="33" t="s">
        <v>32</v>
      </c>
      <c r="K2" s="33" t="s">
        <v>36</v>
      </c>
      <c r="L2" s="3" t="s">
        <v>6</v>
      </c>
      <c r="M2" s="33" t="s">
        <v>29</v>
      </c>
    </row>
    <row r="3" spans="1:13" ht="15">
      <c r="A3">
        <v>267</v>
      </c>
      <c r="B3" s="1">
        <v>40065.606261574074</v>
      </c>
      <c r="C3" s="2">
        <v>1</v>
      </c>
      <c r="D3" s="7">
        <v>337.5925</v>
      </c>
      <c r="E3" s="7">
        <f aca="true" t="shared" si="0" ref="E3:E9">F3*44*3600/1000000</f>
        <v>2.726574839999999</v>
      </c>
      <c r="F3" s="7">
        <v>17.213224999999998</v>
      </c>
      <c r="G3" s="7">
        <v>7.373</v>
      </c>
      <c r="H3" s="2">
        <v>1655.75</v>
      </c>
      <c r="I3" s="34">
        <v>30.355</v>
      </c>
      <c r="J3" s="34">
        <v>29.9325</v>
      </c>
      <c r="K3" s="34">
        <v>18.7</v>
      </c>
      <c r="L3">
        <v>14</v>
      </c>
      <c r="M3" s="34">
        <v>40.3</v>
      </c>
    </row>
    <row r="4" spans="1:13" ht="15">
      <c r="A4">
        <v>268</v>
      </c>
      <c r="B4" s="1">
        <v>40065.61024884259</v>
      </c>
      <c r="C4" s="2">
        <v>1</v>
      </c>
      <c r="D4" s="7">
        <v>334.4</v>
      </c>
      <c r="E4" s="7">
        <f t="shared" si="0"/>
        <v>2.604096</v>
      </c>
      <c r="F4" s="7">
        <v>16.44</v>
      </c>
      <c r="G4" s="7">
        <v>7.0925</v>
      </c>
      <c r="H4" s="2">
        <v>444</v>
      </c>
      <c r="I4" s="34">
        <v>31.1175</v>
      </c>
      <c r="J4" s="34">
        <v>31.34</v>
      </c>
      <c r="K4" s="34">
        <v>18.7</v>
      </c>
      <c r="L4">
        <v>17</v>
      </c>
      <c r="M4" s="34">
        <v>39.2</v>
      </c>
    </row>
    <row r="5" spans="1:13" ht="15">
      <c r="A5">
        <v>269</v>
      </c>
      <c r="B5" s="1">
        <v>40065.61396122685</v>
      </c>
      <c r="C5" s="2">
        <v>1</v>
      </c>
      <c r="D5" s="7">
        <v>334.4025</v>
      </c>
      <c r="E5" s="7">
        <f t="shared" si="0"/>
        <v>2.2023935999999997</v>
      </c>
      <c r="F5" s="7">
        <v>13.904</v>
      </c>
      <c r="G5" s="7">
        <v>6.8180000000000005</v>
      </c>
      <c r="H5" s="2">
        <v>1676.5</v>
      </c>
      <c r="I5" s="34">
        <v>32.3625</v>
      </c>
      <c r="J5" s="34">
        <v>32.485</v>
      </c>
      <c r="K5" s="34">
        <v>18.6</v>
      </c>
      <c r="L5">
        <v>15</v>
      </c>
      <c r="M5" s="34">
        <v>34.2</v>
      </c>
    </row>
    <row r="6" spans="1:13" ht="15">
      <c r="A6">
        <v>270</v>
      </c>
      <c r="B6" s="1">
        <v>40065.61729166667</v>
      </c>
      <c r="C6" s="2">
        <v>1</v>
      </c>
      <c r="D6" s="7">
        <v>328.8825</v>
      </c>
      <c r="E6" s="7">
        <f t="shared" si="0"/>
        <v>2.6382312</v>
      </c>
      <c r="F6" s="7">
        <v>16.655499999999996</v>
      </c>
      <c r="G6" s="7">
        <v>7.97</v>
      </c>
      <c r="H6" s="2">
        <v>1131.75</v>
      </c>
      <c r="I6" s="34">
        <v>30.795</v>
      </c>
      <c r="J6" s="34">
        <v>32.69</v>
      </c>
      <c r="K6" s="34">
        <v>18.6</v>
      </c>
      <c r="L6">
        <v>15</v>
      </c>
      <c r="M6" s="34">
        <v>38.1</v>
      </c>
    </row>
    <row r="7" spans="1:13" ht="15">
      <c r="A7">
        <v>271</v>
      </c>
      <c r="B7" s="1">
        <v>40065.6205787037</v>
      </c>
      <c r="C7" s="2">
        <v>1</v>
      </c>
      <c r="D7" s="7">
        <v>327.4675</v>
      </c>
      <c r="E7" s="7">
        <f t="shared" si="0"/>
        <v>2.7559223999999993</v>
      </c>
      <c r="F7" s="7">
        <v>17.3985</v>
      </c>
      <c r="G7" s="7">
        <v>7.9225</v>
      </c>
      <c r="H7" s="2">
        <v>715.75</v>
      </c>
      <c r="I7" s="34">
        <v>31.895</v>
      </c>
      <c r="J7" s="34">
        <v>32.7825</v>
      </c>
      <c r="K7" s="34">
        <v>18.4</v>
      </c>
      <c r="L7">
        <v>14</v>
      </c>
      <c r="M7" s="34">
        <v>42.6</v>
      </c>
    </row>
    <row r="8" spans="1:13" ht="15">
      <c r="A8">
        <v>272</v>
      </c>
      <c r="B8" s="1">
        <v>40065.62432581018</v>
      </c>
      <c r="C8" s="2">
        <v>1</v>
      </c>
      <c r="D8" s="7">
        <v>325.8</v>
      </c>
      <c r="E8" s="7">
        <f t="shared" si="0"/>
        <v>2.8944431999999995</v>
      </c>
      <c r="F8" s="7">
        <v>18.273</v>
      </c>
      <c r="G8" s="7">
        <v>9.0045</v>
      </c>
      <c r="H8" s="2">
        <v>1709.75</v>
      </c>
      <c r="I8" s="34">
        <v>32.7875</v>
      </c>
      <c r="J8" s="34">
        <v>33.0175</v>
      </c>
      <c r="K8" s="34">
        <v>19.4</v>
      </c>
      <c r="L8">
        <v>13</v>
      </c>
      <c r="M8" s="34">
        <v>42</v>
      </c>
    </row>
    <row r="9" spans="1:13" ht="15">
      <c r="A9">
        <v>315</v>
      </c>
      <c r="B9" s="1">
        <v>40067.266909722224</v>
      </c>
      <c r="C9" s="2">
        <v>7</v>
      </c>
      <c r="D9" s="7">
        <v>469.73</v>
      </c>
      <c r="E9" s="7">
        <f t="shared" si="0"/>
        <v>-0.6781103999999999</v>
      </c>
      <c r="F9" s="7">
        <v>-4.281</v>
      </c>
      <c r="G9" s="7">
        <v>1.64465</v>
      </c>
      <c r="H9" s="2">
        <v>0</v>
      </c>
      <c r="I9" s="34">
        <v>15.22</v>
      </c>
      <c r="J9" s="34">
        <v>17.635</v>
      </c>
      <c r="K9" s="34">
        <v>17.7</v>
      </c>
      <c r="L9">
        <v>12</v>
      </c>
      <c r="M9" s="34">
        <v>32.7</v>
      </c>
    </row>
    <row r="10" spans="1:13" ht="15">
      <c r="A10">
        <v>316</v>
      </c>
      <c r="B10" s="1">
        <v>40067.27079282407</v>
      </c>
      <c r="C10" s="2">
        <v>7</v>
      </c>
      <c r="D10" s="7">
        <v>488.64</v>
      </c>
      <c r="E10" s="7">
        <f aca="true" t="shared" si="1" ref="E10:E30">F10*44*3600/1000000</f>
        <v>-0.436788</v>
      </c>
      <c r="F10" s="7">
        <v>-2.7575</v>
      </c>
      <c r="G10" s="7">
        <v>1.1355</v>
      </c>
      <c r="H10" s="2">
        <v>0.25</v>
      </c>
      <c r="I10" s="34">
        <v>16.145</v>
      </c>
      <c r="J10" s="34">
        <v>17.3725</v>
      </c>
      <c r="K10" s="34">
        <v>17.7</v>
      </c>
      <c r="L10">
        <v>12</v>
      </c>
      <c r="M10" s="34">
        <v>31.6</v>
      </c>
    </row>
    <row r="11" spans="1:13" ht="15">
      <c r="A11">
        <v>317</v>
      </c>
      <c r="B11" s="1">
        <v>40067.274675925924</v>
      </c>
      <c r="C11" s="2">
        <v>7</v>
      </c>
      <c r="D11" s="7">
        <v>499.04</v>
      </c>
      <c r="E11" s="7">
        <f t="shared" si="1"/>
        <v>-0.5174928</v>
      </c>
      <c r="F11" s="7">
        <v>-3.267</v>
      </c>
      <c r="G11" s="7">
        <v>1.2570000000000001</v>
      </c>
      <c r="H11" s="2">
        <v>0</v>
      </c>
      <c r="I11" s="34">
        <v>14.895</v>
      </c>
      <c r="J11" s="34">
        <v>17.1925</v>
      </c>
      <c r="K11" s="34">
        <v>17.9</v>
      </c>
      <c r="L11">
        <v>11</v>
      </c>
      <c r="M11" s="34">
        <v>42</v>
      </c>
    </row>
    <row r="12" spans="1:13" ht="15">
      <c r="A12">
        <v>318</v>
      </c>
      <c r="B12" s="1">
        <v>40067.27777777778</v>
      </c>
      <c r="C12" s="2">
        <v>7</v>
      </c>
      <c r="D12" s="7">
        <v>506.885</v>
      </c>
      <c r="E12" s="7">
        <f t="shared" si="1"/>
        <v>-0.45389519999999994</v>
      </c>
      <c r="F12" s="7">
        <v>-2.8655</v>
      </c>
      <c r="G12" s="7">
        <v>1.5609999999999997</v>
      </c>
      <c r="H12" s="2">
        <v>0</v>
      </c>
      <c r="I12" s="34">
        <v>14.7875</v>
      </c>
      <c r="J12" s="34">
        <v>17.055</v>
      </c>
      <c r="K12" s="34">
        <v>17.6</v>
      </c>
      <c r="L12">
        <v>12</v>
      </c>
      <c r="M12" s="34">
        <v>36.9</v>
      </c>
    </row>
    <row r="13" spans="1:13" ht="15">
      <c r="A13">
        <v>319</v>
      </c>
      <c r="B13" s="1">
        <v>40067.281093749996</v>
      </c>
      <c r="C13" s="2">
        <v>7</v>
      </c>
      <c r="D13" s="7">
        <v>513.0525</v>
      </c>
      <c r="E13" s="7">
        <f t="shared" si="1"/>
        <v>-0.4831992</v>
      </c>
      <c r="F13" s="7">
        <v>-3.0505</v>
      </c>
      <c r="G13" s="7">
        <v>1.5519999999999998</v>
      </c>
      <c r="H13" s="2">
        <v>0</v>
      </c>
      <c r="I13" s="34">
        <v>14.775</v>
      </c>
      <c r="J13" s="34">
        <v>16.955</v>
      </c>
      <c r="K13" s="34">
        <v>17.6</v>
      </c>
      <c r="L13">
        <v>12</v>
      </c>
      <c r="M13" s="34">
        <v>32.5</v>
      </c>
    </row>
    <row r="14" spans="1:13" ht="15">
      <c r="A14">
        <v>320</v>
      </c>
      <c r="B14" s="1">
        <v>40067.28429398148</v>
      </c>
      <c r="C14" s="2">
        <v>7</v>
      </c>
      <c r="D14" s="7">
        <v>516.6025</v>
      </c>
      <c r="E14" s="7">
        <f t="shared" si="1"/>
        <v>-0.4142952</v>
      </c>
      <c r="F14" s="7">
        <v>-2.6155</v>
      </c>
      <c r="G14" s="7">
        <v>1.0470000000000002</v>
      </c>
      <c r="H14" s="2">
        <v>0</v>
      </c>
      <c r="I14" s="34">
        <v>14.655</v>
      </c>
      <c r="J14" s="34">
        <v>16.76</v>
      </c>
      <c r="K14" s="34">
        <v>17.6</v>
      </c>
      <c r="L14">
        <v>13</v>
      </c>
      <c r="M14" s="34">
        <v>32</v>
      </c>
    </row>
    <row r="15" spans="1:13" ht="15">
      <c r="A15">
        <v>339</v>
      </c>
      <c r="B15" s="1">
        <v>40067.68503472222</v>
      </c>
      <c r="C15" s="2">
        <v>2</v>
      </c>
      <c r="D15" s="7">
        <v>346.0125</v>
      </c>
      <c r="E15" s="7">
        <f t="shared" si="1"/>
        <v>0.9409910399999999</v>
      </c>
      <c r="F15" s="7">
        <v>5.940599999999999</v>
      </c>
      <c r="G15" s="7">
        <v>3.849769</v>
      </c>
      <c r="H15" s="2">
        <v>347.25</v>
      </c>
      <c r="I15" s="34">
        <v>23.76</v>
      </c>
      <c r="J15" s="34">
        <v>25.6925</v>
      </c>
      <c r="K15" s="34">
        <v>17.7</v>
      </c>
      <c r="L15">
        <v>17</v>
      </c>
      <c r="M15" s="34">
        <v>45.5</v>
      </c>
    </row>
    <row r="16" spans="1:13" ht="15">
      <c r="A16">
        <v>340</v>
      </c>
      <c r="B16" s="1">
        <v>40067.6883912037</v>
      </c>
      <c r="C16" s="2">
        <v>2</v>
      </c>
      <c r="D16" s="7">
        <v>336.22</v>
      </c>
      <c r="E16" s="7">
        <f t="shared" si="1"/>
        <v>2.16364104</v>
      </c>
      <c r="F16" s="7">
        <v>13.65935</v>
      </c>
      <c r="G16" s="7">
        <v>3.6225</v>
      </c>
      <c r="H16" s="2">
        <v>863</v>
      </c>
      <c r="I16" s="34">
        <v>25.7325</v>
      </c>
      <c r="J16" s="34">
        <v>26.115</v>
      </c>
      <c r="K16" s="34">
        <v>17.8</v>
      </c>
      <c r="L16">
        <v>17</v>
      </c>
      <c r="M16" s="34">
        <v>44.7</v>
      </c>
    </row>
    <row r="17" spans="1:13" ht="15">
      <c r="A17">
        <v>341</v>
      </c>
      <c r="B17" s="1">
        <v>40067.691875</v>
      </c>
      <c r="C17" s="2">
        <v>2</v>
      </c>
      <c r="D17" s="7">
        <v>327.395</v>
      </c>
      <c r="E17" s="7">
        <f t="shared" si="1"/>
        <v>3.0731184</v>
      </c>
      <c r="F17" s="7">
        <v>19.401</v>
      </c>
      <c r="G17" s="7">
        <v>4.822</v>
      </c>
      <c r="H17" s="2">
        <v>1152.75</v>
      </c>
      <c r="I17" s="34">
        <v>28.5325</v>
      </c>
      <c r="J17" s="34">
        <v>27.445</v>
      </c>
      <c r="K17" s="34">
        <v>18.5</v>
      </c>
      <c r="L17">
        <v>23</v>
      </c>
      <c r="M17" s="34">
        <v>41.5</v>
      </c>
    </row>
    <row r="18" spans="1:13" ht="15">
      <c r="A18">
        <v>342</v>
      </c>
      <c r="B18" s="1">
        <v>40067.69576967593</v>
      </c>
      <c r="C18" s="2">
        <v>2</v>
      </c>
      <c r="D18" s="7">
        <v>326.5475</v>
      </c>
      <c r="E18" s="7">
        <f t="shared" si="1"/>
        <v>2.9726135999999994</v>
      </c>
      <c r="F18" s="7">
        <v>18.766499999999997</v>
      </c>
      <c r="G18" s="7">
        <v>5.9875</v>
      </c>
      <c r="H18" s="2">
        <v>1297</v>
      </c>
      <c r="I18" s="34">
        <v>28.615</v>
      </c>
      <c r="J18" s="34">
        <v>28.415</v>
      </c>
      <c r="K18" s="34">
        <v>18.9</v>
      </c>
      <c r="L18">
        <v>23</v>
      </c>
      <c r="M18" s="34">
        <v>37.8</v>
      </c>
    </row>
    <row r="19" spans="1:13" ht="15">
      <c r="A19">
        <v>343</v>
      </c>
      <c r="B19" s="1">
        <v>40067.69994212963</v>
      </c>
      <c r="C19" s="2">
        <v>2</v>
      </c>
      <c r="D19" s="7">
        <v>326.565</v>
      </c>
      <c r="E19" s="7">
        <f t="shared" si="1"/>
        <v>2.8092239999999995</v>
      </c>
      <c r="F19" s="7">
        <v>17.735</v>
      </c>
      <c r="G19" s="7">
        <v>6.0735</v>
      </c>
      <c r="H19" s="2">
        <v>1237</v>
      </c>
      <c r="I19" s="34">
        <v>30.2475</v>
      </c>
      <c r="J19" s="34">
        <v>29.3425</v>
      </c>
      <c r="K19" s="34">
        <v>18.9</v>
      </c>
      <c r="L19">
        <v>23</v>
      </c>
      <c r="M19" s="34">
        <v>34.9</v>
      </c>
    </row>
    <row r="20" spans="1:13" ht="15">
      <c r="A20">
        <v>344</v>
      </c>
      <c r="B20" s="1">
        <v>40067.70358796296</v>
      </c>
      <c r="C20" s="2">
        <v>2</v>
      </c>
      <c r="D20" s="7">
        <v>332.1825</v>
      </c>
      <c r="E20" s="7">
        <f t="shared" si="1"/>
        <v>2.0940480000000004</v>
      </c>
      <c r="F20" s="7">
        <v>13.22</v>
      </c>
      <c r="G20" s="7">
        <v>4.8265</v>
      </c>
      <c r="H20" s="2">
        <v>1032.75</v>
      </c>
      <c r="I20" s="34">
        <v>31.34</v>
      </c>
      <c r="J20" s="34">
        <v>30.23</v>
      </c>
      <c r="K20" s="34">
        <v>19.4</v>
      </c>
      <c r="L20">
        <v>23</v>
      </c>
      <c r="M20" s="34">
        <v>35</v>
      </c>
    </row>
    <row r="21" spans="1:13" ht="15">
      <c r="A21">
        <v>375</v>
      </c>
      <c r="B21" s="1">
        <v>40068.71150462963</v>
      </c>
      <c r="C21" s="2">
        <v>6</v>
      </c>
      <c r="D21" s="7">
        <v>333.785</v>
      </c>
      <c r="E21" s="7">
        <f t="shared" si="1"/>
        <v>2.7230462424</v>
      </c>
      <c r="F21" s="7">
        <v>17.1909485</v>
      </c>
      <c r="G21" s="7">
        <v>6.6765</v>
      </c>
      <c r="H21" s="2">
        <v>1638.25</v>
      </c>
      <c r="I21" s="34">
        <v>30.99</v>
      </c>
      <c r="J21" s="34">
        <v>29.625</v>
      </c>
      <c r="K21" s="34">
        <v>20.5</v>
      </c>
      <c r="L21">
        <v>10</v>
      </c>
      <c r="M21" s="34">
        <v>40</v>
      </c>
    </row>
    <row r="22" spans="1:13" ht="15">
      <c r="A22">
        <v>376</v>
      </c>
      <c r="B22" s="1">
        <v>40068.71559027778</v>
      </c>
      <c r="C22" s="2">
        <v>6</v>
      </c>
      <c r="D22" s="7">
        <v>334.785</v>
      </c>
      <c r="E22" s="7">
        <f t="shared" si="1"/>
        <v>2.3935824</v>
      </c>
      <c r="F22" s="7">
        <v>15.111</v>
      </c>
      <c r="G22" s="7">
        <v>7.415</v>
      </c>
      <c r="H22" s="2">
        <v>1423</v>
      </c>
      <c r="I22" s="34">
        <v>30.105</v>
      </c>
      <c r="J22" s="34">
        <v>30.45</v>
      </c>
      <c r="K22" s="34">
        <v>19</v>
      </c>
      <c r="L22">
        <v>10</v>
      </c>
      <c r="M22" s="34">
        <v>40</v>
      </c>
    </row>
    <row r="23" spans="1:13" ht="15">
      <c r="A23">
        <v>377</v>
      </c>
      <c r="B23" s="1">
        <v>40068.71909722222</v>
      </c>
      <c r="C23" s="2">
        <v>6</v>
      </c>
      <c r="D23" s="7">
        <v>335.2475</v>
      </c>
      <c r="E23" s="7">
        <f t="shared" si="1"/>
        <v>2.155032</v>
      </c>
      <c r="F23" s="7">
        <v>13.605</v>
      </c>
      <c r="G23" s="7">
        <v>7.239000000000001</v>
      </c>
      <c r="H23" s="2">
        <v>1370</v>
      </c>
      <c r="I23" s="34">
        <v>30.6575</v>
      </c>
      <c r="J23" s="34">
        <v>31.32</v>
      </c>
      <c r="K23" s="34">
        <v>19.2</v>
      </c>
      <c r="L23">
        <v>12</v>
      </c>
      <c r="M23" s="34">
        <v>38.4</v>
      </c>
    </row>
    <row r="24" spans="1:13" ht="15">
      <c r="A24">
        <v>378</v>
      </c>
      <c r="B24" s="1">
        <v>40068.72382523148</v>
      </c>
      <c r="C24" s="2">
        <v>6</v>
      </c>
      <c r="D24" s="7">
        <v>336.4875</v>
      </c>
      <c r="E24" s="7">
        <f t="shared" si="1"/>
        <v>1.7889696000000002</v>
      </c>
      <c r="F24" s="7">
        <v>11.294</v>
      </c>
      <c r="G24" s="7">
        <v>8.759500000000001</v>
      </c>
      <c r="H24" s="2">
        <v>1408.25</v>
      </c>
      <c r="I24" s="34">
        <v>29.95</v>
      </c>
      <c r="J24" s="34">
        <v>32.0175</v>
      </c>
      <c r="K24" s="34">
        <v>19.2</v>
      </c>
      <c r="L24">
        <v>12</v>
      </c>
      <c r="M24" s="34">
        <v>42.1</v>
      </c>
    </row>
    <row r="25" spans="1:13" ht="15">
      <c r="A25">
        <v>405</v>
      </c>
      <c r="B25" s="1">
        <v>40071.44177662037</v>
      </c>
      <c r="C25" s="2">
        <v>7</v>
      </c>
      <c r="D25" s="7">
        <v>417.4575</v>
      </c>
      <c r="E25" s="7">
        <f t="shared" si="1"/>
        <v>0.8723404799999999</v>
      </c>
      <c r="F25" s="7">
        <v>5.507199999999999</v>
      </c>
      <c r="G25" s="7">
        <v>2.9010000000000002</v>
      </c>
      <c r="H25" s="2">
        <v>270.25</v>
      </c>
      <c r="I25" s="34">
        <v>21.18</v>
      </c>
      <c r="J25" s="34">
        <v>22.6525</v>
      </c>
      <c r="K25" s="34">
        <v>18.5</v>
      </c>
      <c r="L25">
        <v>9</v>
      </c>
      <c r="M25" s="34">
        <v>45</v>
      </c>
    </row>
    <row r="26" spans="1:13" ht="15">
      <c r="A26">
        <v>406</v>
      </c>
      <c r="B26" s="1">
        <v>40071.44514467593</v>
      </c>
      <c r="C26" s="2">
        <v>7</v>
      </c>
      <c r="D26" s="7">
        <v>412.5475</v>
      </c>
      <c r="E26" s="7">
        <f t="shared" si="1"/>
        <v>0.7173619199999999</v>
      </c>
      <c r="F26" s="7">
        <v>4.5287999999999995</v>
      </c>
      <c r="G26" s="7">
        <v>2.637</v>
      </c>
      <c r="H26" s="2">
        <v>303.25</v>
      </c>
      <c r="I26" s="34">
        <v>22.255</v>
      </c>
      <c r="J26" s="34">
        <v>23.145</v>
      </c>
      <c r="K26" s="34">
        <v>18.5</v>
      </c>
      <c r="L26">
        <v>10</v>
      </c>
      <c r="M26" s="34">
        <v>40</v>
      </c>
    </row>
    <row r="27" spans="1:13" ht="15">
      <c r="A27">
        <v>407</v>
      </c>
      <c r="B27" s="1">
        <v>40071.44860532407</v>
      </c>
      <c r="C27" s="2">
        <v>7</v>
      </c>
      <c r="D27" s="7">
        <v>392.135</v>
      </c>
      <c r="E27" s="7">
        <f t="shared" si="1"/>
        <v>2.7287568</v>
      </c>
      <c r="F27" s="7">
        <v>17.227</v>
      </c>
      <c r="G27" s="7">
        <v>3.0439999999999996</v>
      </c>
      <c r="H27" s="2">
        <v>418.5</v>
      </c>
      <c r="I27" s="34">
        <v>22.995</v>
      </c>
      <c r="J27" s="34">
        <v>23.7575</v>
      </c>
      <c r="K27" s="34">
        <v>18.5</v>
      </c>
      <c r="L27">
        <v>11</v>
      </c>
      <c r="M27" s="34">
        <v>43.3</v>
      </c>
    </row>
    <row r="28" spans="1:13" ht="15">
      <c r="A28">
        <v>408</v>
      </c>
      <c r="B28" s="1">
        <v>40071.45217592593</v>
      </c>
      <c r="C28" s="2">
        <v>7</v>
      </c>
      <c r="D28" s="7">
        <v>387.6675</v>
      </c>
      <c r="E28" s="7">
        <f t="shared" si="1"/>
        <v>2.6349047999999997</v>
      </c>
      <c r="F28" s="7">
        <v>16.6345</v>
      </c>
      <c r="G28" s="7">
        <v>4.3555</v>
      </c>
      <c r="H28" s="2">
        <v>403.25</v>
      </c>
      <c r="I28" s="34">
        <v>23.6775</v>
      </c>
      <c r="J28" s="34">
        <v>24.685</v>
      </c>
      <c r="K28" s="34">
        <v>18.5</v>
      </c>
      <c r="L28">
        <v>10</v>
      </c>
      <c r="M28" s="34">
        <v>41</v>
      </c>
    </row>
    <row r="29" spans="1:13" ht="15">
      <c r="A29">
        <v>409</v>
      </c>
      <c r="B29" s="1">
        <v>40071.455850694445</v>
      </c>
      <c r="C29" s="2">
        <v>7</v>
      </c>
      <c r="D29" s="7">
        <v>385.54</v>
      </c>
      <c r="E29" s="7">
        <f t="shared" si="1"/>
        <v>2.4470424</v>
      </c>
      <c r="F29" s="7">
        <v>15.4485</v>
      </c>
      <c r="G29" s="7">
        <v>3.4865</v>
      </c>
      <c r="H29" s="2">
        <v>406.25</v>
      </c>
      <c r="I29" s="34">
        <v>24.1825</v>
      </c>
      <c r="J29" s="34">
        <v>25.34</v>
      </c>
      <c r="K29" s="34">
        <v>18.5</v>
      </c>
      <c r="L29">
        <v>9</v>
      </c>
      <c r="M29" s="34">
        <v>46.7</v>
      </c>
    </row>
    <row r="30" spans="1:13" ht="15">
      <c r="A30">
        <v>410</v>
      </c>
      <c r="B30" s="1">
        <v>40071.45892939815</v>
      </c>
      <c r="C30" s="2">
        <v>7</v>
      </c>
      <c r="D30" s="7">
        <v>375.66</v>
      </c>
      <c r="E30" s="7">
        <f t="shared" si="1"/>
        <v>3.2786424000000003</v>
      </c>
      <c r="F30" s="7">
        <v>20.698500000000003</v>
      </c>
      <c r="G30" s="7">
        <v>5.481</v>
      </c>
      <c r="H30" s="2">
        <v>718.75</v>
      </c>
      <c r="I30" s="34">
        <v>25.3075</v>
      </c>
      <c r="J30" s="34">
        <v>26.305</v>
      </c>
      <c r="K30" s="34">
        <v>18.5</v>
      </c>
      <c r="L30">
        <v>9</v>
      </c>
      <c r="M30" s="34">
        <v>44.5</v>
      </c>
    </row>
  </sheetData>
  <sheetProtection/>
  <mergeCells count="2">
    <mergeCell ref="E1:F1"/>
    <mergeCell ref="I1:J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16.8515625" style="1" customWidth="1"/>
    <col min="3" max="3" width="9.140625" style="2" customWidth="1"/>
    <col min="4" max="4" width="9.140625" style="7" customWidth="1"/>
    <col min="5" max="5" width="13.7109375" style="7" customWidth="1"/>
    <col min="6" max="7" width="12.28125" style="7" customWidth="1"/>
    <col min="8" max="8" width="12.28125" style="2" customWidth="1"/>
    <col min="9" max="9" width="9.421875" style="34" customWidth="1"/>
    <col min="10" max="10" width="8.57421875" style="34" customWidth="1"/>
    <col min="11" max="11" width="9.140625" style="34" customWidth="1"/>
    <col min="13" max="13" width="9.140625" style="34" customWidth="1"/>
  </cols>
  <sheetData>
    <row r="1" spans="1:13" ht="18">
      <c r="A1" s="41"/>
      <c r="E1" s="48" t="s">
        <v>26</v>
      </c>
      <c r="F1" s="48"/>
      <c r="G1" s="30" t="s">
        <v>38</v>
      </c>
      <c r="H1" s="31" t="s">
        <v>27</v>
      </c>
      <c r="I1" s="47" t="s">
        <v>30</v>
      </c>
      <c r="J1" s="47"/>
      <c r="K1" s="32" t="s">
        <v>35</v>
      </c>
      <c r="L1" s="9" t="s">
        <v>34</v>
      </c>
      <c r="M1" s="32" t="s">
        <v>28</v>
      </c>
    </row>
    <row r="2" spans="1:13" s="6" customFormat="1" ht="69">
      <c r="A2" s="3" t="s">
        <v>0</v>
      </c>
      <c r="B2" s="4" t="s">
        <v>1</v>
      </c>
      <c r="C2" s="5" t="s">
        <v>2</v>
      </c>
      <c r="D2" s="29" t="s">
        <v>3</v>
      </c>
      <c r="E2" s="29" t="s">
        <v>4</v>
      </c>
      <c r="F2" s="29" t="s">
        <v>5</v>
      </c>
      <c r="G2" s="29" t="s">
        <v>37</v>
      </c>
      <c r="H2" s="5" t="s">
        <v>31</v>
      </c>
      <c r="I2" s="33" t="s">
        <v>33</v>
      </c>
      <c r="J2" s="33" t="s">
        <v>32</v>
      </c>
      <c r="K2" s="33" t="s">
        <v>36</v>
      </c>
      <c r="L2" s="3" t="s">
        <v>6</v>
      </c>
      <c r="M2" s="33" t="s">
        <v>29</v>
      </c>
    </row>
    <row r="3" spans="1:13" ht="15">
      <c r="A3">
        <v>321</v>
      </c>
      <c r="B3" s="1">
        <v>40067.36239004629</v>
      </c>
      <c r="C3" s="2">
        <v>10</v>
      </c>
      <c r="D3" s="7">
        <v>508.4875</v>
      </c>
      <c r="E3" s="7">
        <f aca="true" t="shared" si="0" ref="E3:E26">F3*44*3600/1000000</f>
        <v>0.5842836648000002</v>
      </c>
      <c r="F3" s="7">
        <v>3.6886595000000004</v>
      </c>
      <c r="G3" s="7">
        <v>1.9340499999999996</v>
      </c>
      <c r="H3" s="2">
        <v>610.25</v>
      </c>
      <c r="I3" s="34">
        <v>16.97</v>
      </c>
      <c r="J3" s="34">
        <v>18.025</v>
      </c>
      <c r="K3" s="34">
        <v>16.4</v>
      </c>
      <c r="L3">
        <v>27</v>
      </c>
      <c r="M3" s="34">
        <v>39</v>
      </c>
    </row>
    <row r="4" spans="1:13" ht="15">
      <c r="A4">
        <v>322</v>
      </c>
      <c r="B4" s="1">
        <v>40067.366082175926</v>
      </c>
      <c r="C4" s="2">
        <v>10</v>
      </c>
      <c r="D4" s="7">
        <v>485.675</v>
      </c>
      <c r="E4" s="7">
        <f t="shared" si="0"/>
        <v>0.755172</v>
      </c>
      <c r="F4" s="7">
        <v>4.7675</v>
      </c>
      <c r="G4" s="7">
        <v>1.535</v>
      </c>
      <c r="H4" s="2">
        <v>660.25</v>
      </c>
      <c r="I4" s="34">
        <v>17.855</v>
      </c>
      <c r="J4" s="34">
        <v>19.16</v>
      </c>
      <c r="K4" s="34">
        <v>16.5</v>
      </c>
      <c r="L4">
        <v>25</v>
      </c>
      <c r="M4" s="34">
        <v>39.3</v>
      </c>
    </row>
    <row r="5" spans="1:13" ht="15">
      <c r="A5">
        <v>323</v>
      </c>
      <c r="B5" s="1">
        <v>40067.37133101852</v>
      </c>
      <c r="C5" s="2">
        <v>10</v>
      </c>
      <c r="D5" s="7">
        <v>462.3275</v>
      </c>
      <c r="E5" s="7">
        <f t="shared" si="0"/>
        <v>1.291752</v>
      </c>
      <c r="F5" s="7">
        <v>8.155</v>
      </c>
      <c r="G5" s="7">
        <v>2.51</v>
      </c>
      <c r="H5" s="2">
        <v>913.75</v>
      </c>
      <c r="I5" s="34">
        <v>20.83</v>
      </c>
      <c r="J5" s="34">
        <v>20.9925</v>
      </c>
      <c r="K5" s="34">
        <v>16.6</v>
      </c>
      <c r="L5">
        <v>22</v>
      </c>
      <c r="M5" s="34">
        <v>44</v>
      </c>
    </row>
    <row r="6" spans="1:13" ht="15">
      <c r="A6">
        <v>324</v>
      </c>
      <c r="B6" s="1">
        <v>40067.37504050926</v>
      </c>
      <c r="C6" s="2">
        <v>10</v>
      </c>
      <c r="D6" s="7">
        <v>446.625</v>
      </c>
      <c r="E6" s="7">
        <f t="shared" si="0"/>
        <v>2.08296</v>
      </c>
      <c r="F6" s="7">
        <v>13.15</v>
      </c>
      <c r="G6" s="7">
        <v>2.455</v>
      </c>
      <c r="H6" s="2">
        <v>972.75</v>
      </c>
      <c r="I6" s="34">
        <v>22.785</v>
      </c>
      <c r="J6" s="34">
        <v>22.0675</v>
      </c>
      <c r="K6" s="34">
        <v>16.7</v>
      </c>
      <c r="L6">
        <v>22</v>
      </c>
      <c r="M6" s="34">
        <v>40.3</v>
      </c>
    </row>
    <row r="7" spans="1:13" ht="15">
      <c r="A7">
        <v>325</v>
      </c>
      <c r="B7" s="1">
        <v>40067.378153935184</v>
      </c>
      <c r="C7" s="2">
        <v>10</v>
      </c>
      <c r="D7" s="7">
        <v>435.2525</v>
      </c>
      <c r="E7" s="7">
        <f t="shared" si="0"/>
        <v>2.144736</v>
      </c>
      <c r="F7" s="7">
        <v>13.54</v>
      </c>
      <c r="G7" s="7">
        <v>3.4955</v>
      </c>
      <c r="H7" s="2">
        <v>861.5</v>
      </c>
      <c r="I7" s="34">
        <v>22.2875</v>
      </c>
      <c r="J7" s="34">
        <v>22.95</v>
      </c>
      <c r="K7" s="34">
        <v>16.5</v>
      </c>
      <c r="L7">
        <v>23</v>
      </c>
      <c r="M7" s="34">
        <v>42.2</v>
      </c>
    </row>
    <row r="8" spans="1:13" ht="15">
      <c r="A8">
        <v>326</v>
      </c>
      <c r="B8" s="1">
        <v>40067.38228587963</v>
      </c>
      <c r="C8" s="2">
        <v>10</v>
      </c>
      <c r="D8" s="7">
        <v>427.9375</v>
      </c>
      <c r="E8" s="7">
        <f t="shared" si="0"/>
        <v>2.0077200000000004</v>
      </c>
      <c r="F8" s="7">
        <v>12.675</v>
      </c>
      <c r="G8" s="7">
        <v>3.16</v>
      </c>
      <c r="H8" s="2">
        <v>921</v>
      </c>
      <c r="I8" s="34">
        <v>24.4</v>
      </c>
      <c r="J8" s="34">
        <v>24.1675</v>
      </c>
      <c r="K8" s="34">
        <v>16.6</v>
      </c>
      <c r="L8">
        <v>22</v>
      </c>
      <c r="M8" s="34">
        <v>39.2</v>
      </c>
    </row>
    <row r="9" spans="1:13" ht="15">
      <c r="A9">
        <v>345</v>
      </c>
      <c r="B9" s="1">
        <v>40067.748107638894</v>
      </c>
      <c r="C9" s="2">
        <v>9</v>
      </c>
      <c r="D9" s="7">
        <v>345.9075</v>
      </c>
      <c r="E9" s="7">
        <f t="shared" si="0"/>
        <v>1.21636944</v>
      </c>
      <c r="F9" s="7">
        <v>7.6791</v>
      </c>
      <c r="G9" s="7">
        <v>3.228</v>
      </c>
      <c r="H9" s="2">
        <v>380</v>
      </c>
      <c r="I9" s="34">
        <v>26.965</v>
      </c>
      <c r="J9" s="34">
        <v>27.14</v>
      </c>
      <c r="K9" s="34">
        <v>18.7</v>
      </c>
      <c r="L9">
        <v>6</v>
      </c>
      <c r="M9" s="34">
        <v>46.9</v>
      </c>
    </row>
    <row r="10" spans="1:13" ht="15">
      <c r="A10">
        <v>346</v>
      </c>
      <c r="B10" s="1">
        <v>40067.751883680554</v>
      </c>
      <c r="C10" s="2">
        <v>9</v>
      </c>
      <c r="D10" s="7">
        <v>349.4575</v>
      </c>
      <c r="E10" s="7">
        <f t="shared" si="0"/>
        <v>0.9391298399999998</v>
      </c>
      <c r="F10" s="7">
        <v>5.928849999999999</v>
      </c>
      <c r="G10" s="7">
        <v>3.0052499999999998</v>
      </c>
      <c r="H10" s="2">
        <v>351.5</v>
      </c>
      <c r="I10" s="34">
        <v>25.0625</v>
      </c>
      <c r="J10" s="34">
        <v>26.405</v>
      </c>
      <c r="K10" s="34">
        <v>18.8</v>
      </c>
      <c r="L10">
        <v>5</v>
      </c>
      <c r="M10" s="34">
        <v>44</v>
      </c>
    </row>
    <row r="11" spans="1:13" ht="15">
      <c r="A11">
        <v>347</v>
      </c>
      <c r="B11" s="1">
        <v>40067.755590277775</v>
      </c>
      <c r="C11" s="2">
        <v>9</v>
      </c>
      <c r="D11" s="7">
        <v>345.75</v>
      </c>
      <c r="E11" s="7">
        <f t="shared" si="0"/>
        <v>1.40699592</v>
      </c>
      <c r="F11" s="7">
        <v>8.88255</v>
      </c>
      <c r="G11" s="7">
        <v>2.6445</v>
      </c>
      <c r="H11" s="2">
        <v>404.25</v>
      </c>
      <c r="I11" s="34">
        <v>25.49</v>
      </c>
      <c r="J11" s="34">
        <v>26.44</v>
      </c>
      <c r="K11" s="34">
        <v>18.7</v>
      </c>
      <c r="L11">
        <v>8</v>
      </c>
      <c r="M11" s="34">
        <v>44.7</v>
      </c>
    </row>
    <row r="12" spans="1:13" ht="15">
      <c r="A12">
        <v>348</v>
      </c>
      <c r="B12" s="1">
        <v>40067.759230324074</v>
      </c>
      <c r="C12" s="2">
        <v>9</v>
      </c>
      <c r="D12" s="7">
        <v>349.9425</v>
      </c>
      <c r="E12" s="7">
        <f t="shared" si="0"/>
        <v>0.8993793600000001</v>
      </c>
      <c r="F12" s="7">
        <v>5.6779</v>
      </c>
      <c r="G12" s="7">
        <v>3.1384999999999996</v>
      </c>
      <c r="H12" s="2">
        <v>319</v>
      </c>
      <c r="I12" s="34">
        <v>24.545</v>
      </c>
      <c r="J12" s="34">
        <v>26.205</v>
      </c>
      <c r="K12" s="34">
        <v>18.6</v>
      </c>
      <c r="L12">
        <v>8</v>
      </c>
      <c r="M12" s="34">
        <v>45.2</v>
      </c>
    </row>
    <row r="13" spans="1:13" ht="15">
      <c r="A13">
        <v>349</v>
      </c>
      <c r="B13" s="1">
        <v>40067.763961226854</v>
      </c>
      <c r="C13" s="2">
        <v>9</v>
      </c>
      <c r="D13" s="7">
        <v>343.63</v>
      </c>
      <c r="E13" s="7">
        <f t="shared" si="0"/>
        <v>1.749132</v>
      </c>
      <c r="F13" s="7">
        <v>11.0425</v>
      </c>
      <c r="G13" s="7">
        <v>2.875</v>
      </c>
      <c r="H13" s="2">
        <v>693.25</v>
      </c>
      <c r="I13" s="34">
        <v>26.3625</v>
      </c>
      <c r="J13" s="34">
        <v>26.1575</v>
      </c>
      <c r="K13" s="34">
        <v>18.6</v>
      </c>
      <c r="L13">
        <v>8</v>
      </c>
      <c r="M13" s="34">
        <v>48.4</v>
      </c>
    </row>
    <row r="14" spans="1:13" ht="15">
      <c r="A14">
        <v>350</v>
      </c>
      <c r="B14" s="1">
        <v>40067.767372685186</v>
      </c>
      <c r="C14" s="2">
        <v>9</v>
      </c>
      <c r="D14" s="7">
        <v>335.905</v>
      </c>
      <c r="E14" s="7">
        <f t="shared" si="0"/>
        <v>2.623302</v>
      </c>
      <c r="F14" s="7">
        <v>16.56125</v>
      </c>
      <c r="G14" s="7">
        <v>3.6154999999999995</v>
      </c>
      <c r="H14" s="2">
        <v>667.75</v>
      </c>
      <c r="I14" s="34">
        <v>26.7275</v>
      </c>
      <c r="J14" s="34">
        <v>26.77</v>
      </c>
      <c r="K14" s="34">
        <v>18.6</v>
      </c>
      <c r="L14">
        <v>8</v>
      </c>
      <c r="M14" s="34">
        <v>45.5</v>
      </c>
    </row>
    <row r="15" spans="1:13" ht="15">
      <c r="A15">
        <v>369</v>
      </c>
      <c r="B15" s="1">
        <v>40068.644241898146</v>
      </c>
      <c r="C15" s="2">
        <v>5</v>
      </c>
      <c r="D15" s="7">
        <v>339.785</v>
      </c>
      <c r="E15" s="7">
        <f t="shared" si="0"/>
        <v>3.1107384000000002</v>
      </c>
      <c r="F15" s="7">
        <v>19.6385</v>
      </c>
      <c r="G15" s="7">
        <v>6.943</v>
      </c>
      <c r="H15" s="2">
        <v>1620.75</v>
      </c>
      <c r="I15" s="34">
        <v>29.8175</v>
      </c>
      <c r="J15" s="34">
        <v>28.3975</v>
      </c>
      <c r="K15" s="34">
        <v>17.8</v>
      </c>
      <c r="L15">
        <v>13</v>
      </c>
      <c r="M15" s="34">
        <v>40.9</v>
      </c>
    </row>
    <row r="16" spans="1:13" ht="15">
      <c r="A16">
        <v>370</v>
      </c>
      <c r="B16" s="1">
        <v>40068.64814236111</v>
      </c>
      <c r="C16" s="2">
        <v>5</v>
      </c>
      <c r="D16" s="7">
        <v>343.7425</v>
      </c>
      <c r="E16" s="7">
        <f t="shared" si="0"/>
        <v>2.0742480000000003</v>
      </c>
      <c r="F16" s="7">
        <v>13.095</v>
      </c>
      <c r="G16" s="7">
        <v>5.278499999999999</v>
      </c>
      <c r="H16" s="2">
        <v>1712.25</v>
      </c>
      <c r="I16" s="34">
        <v>31.3175</v>
      </c>
      <c r="J16" s="34">
        <v>28.7675</v>
      </c>
      <c r="K16" s="34">
        <v>17.9</v>
      </c>
      <c r="L16">
        <v>14</v>
      </c>
      <c r="M16" s="34">
        <v>46</v>
      </c>
    </row>
    <row r="17" spans="1:13" ht="15">
      <c r="A17">
        <v>371</v>
      </c>
      <c r="B17" s="1">
        <v>40068.651788194446</v>
      </c>
      <c r="C17" s="2">
        <v>5</v>
      </c>
      <c r="D17" s="7">
        <v>334.0875</v>
      </c>
      <c r="E17" s="7">
        <f t="shared" si="0"/>
        <v>2.8514930400000003</v>
      </c>
      <c r="F17" s="7">
        <v>18.00185</v>
      </c>
      <c r="G17" s="7">
        <v>7.323999999999999</v>
      </c>
      <c r="H17" s="2">
        <v>1552.25</v>
      </c>
      <c r="I17" s="34">
        <v>30.49</v>
      </c>
      <c r="J17" s="34">
        <v>29.35</v>
      </c>
      <c r="K17" s="34">
        <v>17.9</v>
      </c>
      <c r="L17">
        <v>15</v>
      </c>
      <c r="M17" s="34">
        <v>44.7</v>
      </c>
    </row>
    <row r="18" spans="1:13" ht="15">
      <c r="A18">
        <v>372</v>
      </c>
      <c r="B18" s="1">
        <v>40068.656218171294</v>
      </c>
      <c r="C18" s="2">
        <v>5</v>
      </c>
      <c r="D18" s="7">
        <v>330.67</v>
      </c>
      <c r="E18" s="7">
        <f t="shared" si="0"/>
        <v>2.9302416000000004</v>
      </c>
      <c r="F18" s="7">
        <v>18.499000000000002</v>
      </c>
      <c r="G18" s="7">
        <v>7.0840000000000005</v>
      </c>
      <c r="H18" s="2">
        <v>1642.75</v>
      </c>
      <c r="I18" s="34">
        <v>30.52</v>
      </c>
      <c r="J18" s="34">
        <v>29.4275</v>
      </c>
      <c r="K18" s="34">
        <v>18.5</v>
      </c>
      <c r="L18">
        <v>13</v>
      </c>
      <c r="M18" s="34">
        <v>41.2</v>
      </c>
    </row>
    <row r="19" spans="1:13" ht="15">
      <c r="A19">
        <v>373</v>
      </c>
      <c r="B19" s="1">
        <v>40068.659516782405</v>
      </c>
      <c r="C19" s="2">
        <v>5</v>
      </c>
      <c r="D19" s="7">
        <v>332.56</v>
      </c>
      <c r="E19" s="7">
        <f t="shared" si="0"/>
        <v>2.5227576000000003</v>
      </c>
      <c r="F19" s="7">
        <v>15.9265</v>
      </c>
      <c r="G19" s="7">
        <v>7.19</v>
      </c>
      <c r="H19" s="2">
        <v>1706</v>
      </c>
      <c r="I19" s="34">
        <v>30.76</v>
      </c>
      <c r="J19" s="34">
        <v>29.235</v>
      </c>
      <c r="K19" s="34">
        <v>18.1</v>
      </c>
      <c r="L19">
        <v>10</v>
      </c>
      <c r="M19" s="34">
        <v>36.8</v>
      </c>
    </row>
    <row r="20" spans="1:13" ht="15">
      <c r="A20">
        <v>374</v>
      </c>
      <c r="B20" s="1">
        <v>40068.663125</v>
      </c>
      <c r="C20" s="2">
        <v>5</v>
      </c>
      <c r="D20" s="7">
        <v>327.4575</v>
      </c>
      <c r="E20" s="7">
        <f t="shared" si="0"/>
        <v>2.9825928</v>
      </c>
      <c r="F20" s="7">
        <v>18.8295</v>
      </c>
      <c r="G20" s="7">
        <v>7.339499999999999</v>
      </c>
      <c r="H20" s="2">
        <v>1706.5</v>
      </c>
      <c r="I20" s="34">
        <v>30.71</v>
      </c>
      <c r="J20" s="34">
        <v>29.41</v>
      </c>
      <c r="K20" s="34">
        <v>17.9</v>
      </c>
      <c r="L20">
        <v>10</v>
      </c>
      <c r="M20" s="34">
        <v>37.3</v>
      </c>
    </row>
    <row r="21" spans="1:13" ht="15">
      <c r="A21">
        <v>393</v>
      </c>
      <c r="B21" s="1">
        <v>40070.60598958333</v>
      </c>
      <c r="C21" s="2">
        <v>1</v>
      </c>
      <c r="D21" s="7">
        <v>329.775</v>
      </c>
      <c r="E21" s="7">
        <f t="shared" si="0"/>
        <v>3.50195472</v>
      </c>
      <c r="F21" s="7">
        <v>22.1083</v>
      </c>
      <c r="G21" s="7">
        <v>8.599499999999999</v>
      </c>
      <c r="H21" s="2">
        <v>1735.5</v>
      </c>
      <c r="I21" s="34">
        <v>33.96</v>
      </c>
      <c r="J21" s="34">
        <v>32.68</v>
      </c>
      <c r="K21" s="34">
        <v>19.2</v>
      </c>
      <c r="L21">
        <v>7</v>
      </c>
      <c r="M21" s="34">
        <v>46.9</v>
      </c>
    </row>
    <row r="22" spans="1:13" ht="15">
      <c r="A22">
        <v>394</v>
      </c>
      <c r="B22" s="1">
        <v>40070.60940972222</v>
      </c>
      <c r="C22" s="2">
        <v>1</v>
      </c>
      <c r="D22" s="7">
        <v>327.0475</v>
      </c>
      <c r="E22" s="7">
        <f t="shared" si="0"/>
        <v>3.27335184</v>
      </c>
      <c r="F22" s="7">
        <v>20.665100000000002</v>
      </c>
      <c r="G22" s="7">
        <v>7.544</v>
      </c>
      <c r="H22" s="2">
        <v>1653.5</v>
      </c>
      <c r="I22" s="34">
        <v>34.945</v>
      </c>
      <c r="J22" s="34">
        <v>33.4925</v>
      </c>
      <c r="K22" s="34">
        <v>19.2</v>
      </c>
      <c r="L22">
        <v>5</v>
      </c>
      <c r="M22" s="34">
        <v>42.6</v>
      </c>
    </row>
    <row r="23" spans="1:13" ht="15">
      <c r="A23">
        <v>395</v>
      </c>
      <c r="B23" s="1">
        <v>40070.61359375</v>
      </c>
      <c r="C23" s="2">
        <v>1</v>
      </c>
      <c r="D23" s="7">
        <v>319.86</v>
      </c>
      <c r="E23" s="7">
        <f t="shared" si="0"/>
        <v>3.7032573599999994</v>
      </c>
      <c r="F23" s="7">
        <v>23.37915</v>
      </c>
      <c r="G23" s="7">
        <v>10.1525</v>
      </c>
      <c r="H23" s="2">
        <v>1654.75</v>
      </c>
      <c r="I23" s="34">
        <v>33.995</v>
      </c>
      <c r="J23" s="34">
        <v>33.9525</v>
      </c>
      <c r="K23" s="34">
        <v>19.2</v>
      </c>
      <c r="L23">
        <v>7</v>
      </c>
      <c r="M23" s="34">
        <v>41</v>
      </c>
    </row>
    <row r="24" spans="1:13" ht="15">
      <c r="A24">
        <v>396</v>
      </c>
      <c r="B24" s="1">
        <v>40070.6171412037</v>
      </c>
      <c r="C24" s="2">
        <v>1</v>
      </c>
      <c r="D24" s="7">
        <v>316.9075</v>
      </c>
      <c r="E24" s="7">
        <f t="shared" si="0"/>
        <v>3.8476944000000004</v>
      </c>
      <c r="F24" s="7">
        <v>24.291</v>
      </c>
      <c r="G24" s="7">
        <v>11.05</v>
      </c>
      <c r="H24" s="2">
        <v>1658.25</v>
      </c>
      <c r="I24" s="34">
        <v>34.17</v>
      </c>
      <c r="J24" s="34">
        <v>34.3725</v>
      </c>
      <c r="K24" s="34">
        <v>19.2</v>
      </c>
      <c r="L24">
        <v>7</v>
      </c>
      <c r="M24" s="34">
        <v>45</v>
      </c>
    </row>
    <row r="25" spans="1:13" ht="15">
      <c r="A25">
        <v>397</v>
      </c>
      <c r="B25" s="1">
        <v>40070.620957754625</v>
      </c>
      <c r="C25" s="2">
        <v>1</v>
      </c>
      <c r="D25" s="7">
        <v>329.005</v>
      </c>
      <c r="E25" s="7">
        <f t="shared" si="0"/>
        <v>2.1504384</v>
      </c>
      <c r="F25" s="7">
        <v>13.575999999999999</v>
      </c>
      <c r="G25" s="7">
        <v>7.533499999999999</v>
      </c>
      <c r="H25" s="2">
        <v>1196.25</v>
      </c>
      <c r="I25" s="34">
        <v>35.4825</v>
      </c>
      <c r="J25" s="34">
        <v>35.2</v>
      </c>
      <c r="K25" s="34">
        <v>19.2</v>
      </c>
      <c r="L25">
        <v>7</v>
      </c>
      <c r="M25" s="34">
        <v>40.1</v>
      </c>
    </row>
    <row r="26" spans="1:13" ht="15">
      <c r="A26">
        <v>398</v>
      </c>
      <c r="B26" s="1">
        <v>40070.624160879626</v>
      </c>
      <c r="C26" s="2">
        <v>1</v>
      </c>
      <c r="D26" s="7">
        <v>324.92</v>
      </c>
      <c r="E26" s="7">
        <f t="shared" si="0"/>
        <v>2.6004528000000002</v>
      </c>
      <c r="F26" s="7">
        <v>16.417</v>
      </c>
      <c r="G26" s="7">
        <v>8.590499999999999</v>
      </c>
      <c r="H26" s="2">
        <v>1467.75</v>
      </c>
      <c r="I26" s="34">
        <v>35.1275</v>
      </c>
      <c r="J26" s="34">
        <v>35.55</v>
      </c>
      <c r="K26" s="34">
        <v>19.2</v>
      </c>
      <c r="L26">
        <v>7</v>
      </c>
      <c r="M26" s="34">
        <v>45</v>
      </c>
    </row>
  </sheetData>
  <sheetProtection/>
  <mergeCells count="2">
    <mergeCell ref="E1:F1"/>
    <mergeCell ref="I1:J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12.28125" style="0" customWidth="1"/>
    <col min="2" max="2" width="16.8515625" style="1" customWidth="1"/>
    <col min="3" max="3" width="9.140625" style="2" customWidth="1"/>
    <col min="4" max="4" width="9.140625" style="7" customWidth="1"/>
    <col min="5" max="5" width="13.7109375" style="7" customWidth="1"/>
    <col min="6" max="7" width="12.28125" style="7" customWidth="1"/>
    <col min="8" max="8" width="12.28125" style="44" customWidth="1"/>
    <col min="9" max="9" width="9.421875" style="34" customWidth="1"/>
    <col min="10" max="10" width="8.57421875" style="34" customWidth="1"/>
    <col min="11" max="11" width="9.140625" style="34" customWidth="1"/>
    <col min="13" max="13" width="9.140625" style="34" customWidth="1"/>
  </cols>
  <sheetData>
    <row r="1" spans="5:13" ht="18">
      <c r="E1" s="48" t="s">
        <v>26</v>
      </c>
      <c r="F1" s="48"/>
      <c r="G1" s="30" t="s">
        <v>38</v>
      </c>
      <c r="H1" s="42" t="s">
        <v>27</v>
      </c>
      <c r="I1" s="47" t="s">
        <v>30</v>
      </c>
      <c r="J1" s="47"/>
      <c r="K1" s="32" t="s">
        <v>35</v>
      </c>
      <c r="L1" s="9" t="s">
        <v>34</v>
      </c>
      <c r="M1" s="32" t="s">
        <v>28</v>
      </c>
    </row>
    <row r="2" spans="1:13" s="6" customFormat="1" ht="69">
      <c r="A2" s="3" t="s">
        <v>0</v>
      </c>
      <c r="B2" s="4" t="s">
        <v>1</v>
      </c>
      <c r="C2" s="5" t="s">
        <v>2</v>
      </c>
      <c r="D2" s="29" t="s">
        <v>3</v>
      </c>
      <c r="E2" s="29" t="s">
        <v>4</v>
      </c>
      <c r="F2" s="29" t="s">
        <v>5</v>
      </c>
      <c r="G2" s="29" t="s">
        <v>37</v>
      </c>
      <c r="H2" s="43" t="s">
        <v>31</v>
      </c>
      <c r="I2" s="33" t="s">
        <v>33</v>
      </c>
      <c r="J2" s="33" t="s">
        <v>32</v>
      </c>
      <c r="K2" s="33" t="s">
        <v>36</v>
      </c>
      <c r="L2" s="3" t="s">
        <v>6</v>
      </c>
      <c r="M2" s="33" t="s">
        <v>29</v>
      </c>
    </row>
    <row r="3" spans="1:13" ht="15">
      <c r="A3">
        <v>291</v>
      </c>
      <c r="B3" s="1">
        <v>40066.4165162037</v>
      </c>
      <c r="C3" s="2">
        <v>1</v>
      </c>
      <c r="D3" s="7">
        <v>395.62</v>
      </c>
      <c r="E3" s="7">
        <f>F3*44*3600/1000000</f>
        <v>0.2270664</v>
      </c>
      <c r="F3" s="7">
        <v>1.4335</v>
      </c>
      <c r="G3" s="7">
        <v>1.2745000000000002</v>
      </c>
      <c r="H3" s="44">
        <v>182</v>
      </c>
      <c r="I3" s="34">
        <v>20.2175</v>
      </c>
      <c r="J3" s="34">
        <v>20.8925</v>
      </c>
      <c r="K3" s="34">
        <v>19.3</v>
      </c>
      <c r="L3">
        <v>21</v>
      </c>
      <c r="M3" s="34">
        <v>49.8</v>
      </c>
    </row>
    <row r="4" spans="1:13" ht="15">
      <c r="A4">
        <v>292</v>
      </c>
      <c r="B4" s="1">
        <v>40066.42007523148</v>
      </c>
      <c r="C4" s="2">
        <v>1</v>
      </c>
      <c r="D4" s="7">
        <v>371.675</v>
      </c>
      <c r="E4" s="7">
        <f>F4*44*3600/1000000</f>
        <v>2.3323053600000003</v>
      </c>
      <c r="F4" s="7">
        <v>14.724150000000002</v>
      </c>
      <c r="G4" s="7">
        <v>1.5084999999999997</v>
      </c>
      <c r="H4" s="44">
        <v>471.75</v>
      </c>
      <c r="I4" s="34">
        <v>21.345</v>
      </c>
      <c r="J4" s="34">
        <v>21.495</v>
      </c>
      <c r="K4" s="34">
        <v>19.3</v>
      </c>
      <c r="L4">
        <v>21</v>
      </c>
      <c r="M4" s="34">
        <v>44.5</v>
      </c>
    </row>
    <row r="5" spans="1:13" ht="15">
      <c r="A5">
        <v>293</v>
      </c>
      <c r="B5" s="1">
        <v>40066.4240625</v>
      </c>
      <c r="C5" s="2">
        <v>1</v>
      </c>
      <c r="D5" s="7">
        <v>370.2175</v>
      </c>
      <c r="E5" s="7">
        <f>F5*44*3600/1000000</f>
        <v>1.5659424000000002</v>
      </c>
      <c r="F5" s="7">
        <v>9.886000000000001</v>
      </c>
      <c r="G5" s="7">
        <v>1.6145</v>
      </c>
      <c r="H5" s="44">
        <v>360.75</v>
      </c>
      <c r="I5" s="34">
        <v>21.7075</v>
      </c>
      <c r="J5" s="34">
        <v>22.275</v>
      </c>
      <c r="K5" s="34">
        <v>19.3</v>
      </c>
      <c r="L5">
        <v>21</v>
      </c>
      <c r="M5" s="34">
        <v>44.8</v>
      </c>
    </row>
    <row r="6" spans="1:13" ht="15">
      <c r="A6">
        <v>294</v>
      </c>
      <c r="B6" s="1">
        <v>40066.4272974537</v>
      </c>
      <c r="C6" s="2">
        <v>1</v>
      </c>
      <c r="D6" s="7">
        <v>346.3675</v>
      </c>
      <c r="E6" s="7">
        <f>F6*44*3600/1000000</f>
        <v>4.1542775999999995</v>
      </c>
      <c r="F6" s="7">
        <v>26.226499999999998</v>
      </c>
      <c r="G6" s="7">
        <v>2.7779999999999996</v>
      </c>
      <c r="H6" s="44">
        <v>927</v>
      </c>
      <c r="I6" s="34">
        <v>23.7925</v>
      </c>
      <c r="J6" s="34">
        <v>22.88</v>
      </c>
      <c r="K6" s="34">
        <v>19.3</v>
      </c>
      <c r="L6">
        <v>20</v>
      </c>
      <c r="M6" s="34">
        <v>48.9</v>
      </c>
    </row>
    <row r="7" spans="1:13" ht="15">
      <c r="A7">
        <v>295</v>
      </c>
      <c r="B7" s="1">
        <v>40066.431255787036</v>
      </c>
      <c r="C7" s="2">
        <v>1</v>
      </c>
      <c r="D7" s="7">
        <v>349.8975</v>
      </c>
      <c r="E7" s="7">
        <f>F7*44*3600/1000000</f>
        <v>3.1194504</v>
      </c>
      <c r="F7" s="7">
        <v>19.6935</v>
      </c>
      <c r="G7" s="7">
        <v>2.7769999999999997</v>
      </c>
      <c r="H7" s="44">
        <v>803.5</v>
      </c>
      <c r="I7" s="34">
        <v>23.8275</v>
      </c>
      <c r="J7" s="34">
        <v>23.715</v>
      </c>
      <c r="K7" s="34">
        <v>19.3</v>
      </c>
      <c r="L7">
        <v>20</v>
      </c>
      <c r="M7" s="34">
        <v>49.4</v>
      </c>
    </row>
    <row r="8" spans="1:13" ht="15">
      <c r="A8">
        <v>296</v>
      </c>
      <c r="B8" s="1">
        <v>40066.434774305555</v>
      </c>
      <c r="C8" s="2">
        <v>1</v>
      </c>
      <c r="D8" s="7">
        <v>335.4375</v>
      </c>
      <c r="E8" s="7">
        <f aca="true" t="shared" si="0" ref="E8:E32">F8*44*3600/1000000</f>
        <v>4.614192</v>
      </c>
      <c r="F8" s="7">
        <v>29.13</v>
      </c>
      <c r="G8" s="7">
        <v>4.6685</v>
      </c>
      <c r="H8" s="44">
        <v>1361</v>
      </c>
      <c r="I8" s="34">
        <v>26.0175</v>
      </c>
      <c r="J8" s="34">
        <v>24.71</v>
      </c>
      <c r="K8" s="34">
        <v>19.3</v>
      </c>
      <c r="L8">
        <v>21</v>
      </c>
      <c r="M8" s="34">
        <v>48.2</v>
      </c>
    </row>
    <row r="9" spans="1:13" ht="15">
      <c r="A9">
        <v>309</v>
      </c>
      <c r="B9" s="1">
        <v>40066.72539930556</v>
      </c>
      <c r="C9" s="2">
        <v>5</v>
      </c>
      <c r="D9" s="7">
        <v>324.73</v>
      </c>
      <c r="E9" s="7">
        <f t="shared" si="0"/>
        <v>3.6580896000000003</v>
      </c>
      <c r="F9" s="7">
        <v>23.094</v>
      </c>
      <c r="G9" s="7">
        <v>7.09125</v>
      </c>
      <c r="H9" s="44">
        <v>895</v>
      </c>
      <c r="I9" s="34">
        <v>29.08</v>
      </c>
      <c r="J9" s="34">
        <v>29.5325</v>
      </c>
      <c r="K9" s="34">
        <v>21.8</v>
      </c>
      <c r="L9">
        <v>12</v>
      </c>
      <c r="M9" s="34">
        <v>47.4</v>
      </c>
    </row>
    <row r="10" spans="1:13" ht="15">
      <c r="A10">
        <v>310</v>
      </c>
      <c r="B10" s="1">
        <v>40066.72882523148</v>
      </c>
      <c r="C10" s="2">
        <v>5</v>
      </c>
      <c r="D10" s="7">
        <v>319.97</v>
      </c>
      <c r="E10" s="7">
        <f t="shared" si="0"/>
        <v>3.9829679999999996</v>
      </c>
      <c r="F10" s="7">
        <v>25.145</v>
      </c>
      <c r="G10" s="7">
        <v>8.1815</v>
      </c>
      <c r="H10" s="44">
        <v>1209.25</v>
      </c>
      <c r="I10" s="34">
        <v>29.105</v>
      </c>
      <c r="J10" s="34">
        <v>29.9975</v>
      </c>
      <c r="K10" s="34">
        <v>21.8</v>
      </c>
      <c r="L10">
        <v>12</v>
      </c>
      <c r="M10" s="34">
        <v>43.8</v>
      </c>
    </row>
    <row r="11" spans="1:13" ht="15">
      <c r="A11">
        <v>311</v>
      </c>
      <c r="B11" s="1">
        <v>40066.73257523148</v>
      </c>
      <c r="C11" s="2">
        <v>5</v>
      </c>
      <c r="D11" s="7">
        <v>326.1325</v>
      </c>
      <c r="E11" s="7">
        <f t="shared" si="0"/>
        <v>2.9887704000000004</v>
      </c>
      <c r="F11" s="7">
        <v>18.8685</v>
      </c>
      <c r="G11" s="7">
        <v>7.339</v>
      </c>
      <c r="H11" s="44">
        <v>339</v>
      </c>
      <c r="I11" s="34">
        <v>28.9875</v>
      </c>
      <c r="J11" s="34">
        <v>30.275</v>
      </c>
      <c r="K11" s="34">
        <v>21.7</v>
      </c>
      <c r="L11">
        <v>13</v>
      </c>
      <c r="M11" s="34">
        <v>50</v>
      </c>
    </row>
    <row r="12" spans="1:13" ht="15">
      <c r="A12">
        <v>312</v>
      </c>
      <c r="B12" s="1">
        <v>40066.736001157406</v>
      </c>
      <c r="C12" s="2">
        <v>5</v>
      </c>
      <c r="D12" s="7">
        <v>318.62</v>
      </c>
      <c r="E12" s="7">
        <f t="shared" si="0"/>
        <v>3.8207663999999992</v>
      </c>
      <c r="F12" s="7">
        <v>24.121</v>
      </c>
      <c r="G12" s="7">
        <v>7.966</v>
      </c>
      <c r="H12" s="44">
        <v>1158.75</v>
      </c>
      <c r="I12" s="34">
        <v>29.905</v>
      </c>
      <c r="J12" s="34">
        <v>30.5725</v>
      </c>
      <c r="K12" s="34">
        <v>21.7</v>
      </c>
      <c r="L12">
        <v>13</v>
      </c>
      <c r="M12" s="34">
        <v>46.8</v>
      </c>
    </row>
    <row r="13" spans="1:13" ht="15">
      <c r="A13">
        <v>313</v>
      </c>
      <c r="B13" s="1">
        <v>40066.739907407406</v>
      </c>
      <c r="C13" s="2">
        <v>5</v>
      </c>
      <c r="D13" s="7">
        <v>317.605</v>
      </c>
      <c r="E13" s="7">
        <f t="shared" si="0"/>
        <v>3.71052</v>
      </c>
      <c r="F13" s="7">
        <v>23.425</v>
      </c>
      <c r="G13" s="7">
        <v>7.356</v>
      </c>
      <c r="H13" s="44">
        <v>1126.75</v>
      </c>
      <c r="I13" s="34">
        <v>30.8075</v>
      </c>
      <c r="J13" s="34">
        <v>31.3625</v>
      </c>
      <c r="K13" s="34">
        <v>21.8</v>
      </c>
      <c r="L13">
        <v>12</v>
      </c>
      <c r="M13" s="34">
        <v>52.3</v>
      </c>
    </row>
    <row r="14" spans="1:13" ht="15">
      <c r="A14">
        <v>314</v>
      </c>
      <c r="B14" s="1">
        <v>40066.74327546296</v>
      </c>
      <c r="C14" s="2">
        <v>5</v>
      </c>
      <c r="D14" s="7">
        <v>320.035</v>
      </c>
      <c r="E14" s="7">
        <f t="shared" si="0"/>
        <v>3.4482095999999998</v>
      </c>
      <c r="F14" s="7">
        <v>21.769</v>
      </c>
      <c r="G14" s="7">
        <v>7.924000000000001</v>
      </c>
      <c r="H14" s="44">
        <v>953.5</v>
      </c>
      <c r="I14" s="34">
        <v>30.6225</v>
      </c>
      <c r="J14" s="34">
        <v>31.3875</v>
      </c>
      <c r="K14" s="34">
        <v>21.8</v>
      </c>
      <c r="L14">
        <v>12</v>
      </c>
      <c r="M14" s="34">
        <v>44.6</v>
      </c>
    </row>
    <row r="15" spans="1:13" ht="15">
      <c r="A15">
        <v>327</v>
      </c>
      <c r="B15" s="1">
        <v>40067.46525462963</v>
      </c>
      <c r="C15" s="2">
        <v>8</v>
      </c>
      <c r="D15" s="7">
        <v>360.5575</v>
      </c>
      <c r="E15" s="7">
        <f t="shared" si="0"/>
        <v>2.846052</v>
      </c>
      <c r="F15" s="7">
        <v>17.9675</v>
      </c>
      <c r="G15" s="7">
        <v>6.70468</v>
      </c>
      <c r="H15" s="44">
        <v>249.75</v>
      </c>
      <c r="I15" s="34">
        <v>27.7</v>
      </c>
      <c r="J15" s="34">
        <v>28.5175</v>
      </c>
      <c r="K15" s="34">
        <v>19.4</v>
      </c>
      <c r="L15">
        <v>15</v>
      </c>
      <c r="M15" s="34">
        <v>48</v>
      </c>
    </row>
    <row r="16" spans="1:13" ht="15">
      <c r="A16">
        <v>328</v>
      </c>
      <c r="B16" s="1">
        <v>40067.469105902775</v>
      </c>
      <c r="C16" s="2">
        <v>8</v>
      </c>
      <c r="D16" s="7">
        <v>359.3</v>
      </c>
      <c r="E16" s="7">
        <f t="shared" si="0"/>
        <v>1.2693384</v>
      </c>
      <c r="F16" s="7">
        <v>8.0135</v>
      </c>
      <c r="G16" s="7">
        <v>6.541</v>
      </c>
      <c r="H16" s="44">
        <v>694</v>
      </c>
      <c r="I16" s="34">
        <v>26.6575</v>
      </c>
      <c r="J16" s="34">
        <v>28.9825</v>
      </c>
      <c r="K16" s="34">
        <v>19.4</v>
      </c>
      <c r="L16">
        <v>13</v>
      </c>
      <c r="M16" s="34">
        <v>49</v>
      </c>
    </row>
    <row r="17" spans="1:13" ht="15">
      <c r="A17">
        <v>329</v>
      </c>
      <c r="B17" s="1">
        <v>40067.473032407404</v>
      </c>
      <c r="C17" s="2">
        <v>8</v>
      </c>
      <c r="D17" s="7">
        <v>347.155</v>
      </c>
      <c r="E17" s="7">
        <f t="shared" si="0"/>
        <v>1.857636</v>
      </c>
      <c r="F17" s="7">
        <v>11.7275</v>
      </c>
      <c r="G17" s="7">
        <v>6.8605</v>
      </c>
      <c r="H17" s="44">
        <v>939.75</v>
      </c>
      <c r="I17" s="34">
        <v>27.815</v>
      </c>
      <c r="J17" s="34">
        <v>29.75</v>
      </c>
      <c r="K17" s="34">
        <v>19.7</v>
      </c>
      <c r="L17">
        <v>12</v>
      </c>
      <c r="M17" s="34">
        <v>44</v>
      </c>
    </row>
    <row r="18" spans="1:13" ht="15">
      <c r="A18">
        <v>330</v>
      </c>
      <c r="B18" s="1">
        <v>40067.476822916666</v>
      </c>
      <c r="C18" s="2">
        <v>8</v>
      </c>
      <c r="D18" s="7">
        <v>323.545</v>
      </c>
      <c r="E18" s="7">
        <f t="shared" si="0"/>
        <v>4.14018</v>
      </c>
      <c r="F18" s="7">
        <v>26.1375</v>
      </c>
      <c r="G18" s="7">
        <v>8.701</v>
      </c>
      <c r="H18" s="44">
        <v>1521</v>
      </c>
      <c r="I18" s="34">
        <v>29.9875</v>
      </c>
      <c r="J18" s="34">
        <v>30.5025</v>
      </c>
      <c r="K18" s="34">
        <v>19.4</v>
      </c>
      <c r="L18">
        <v>16</v>
      </c>
      <c r="M18" s="34">
        <v>46.4</v>
      </c>
    </row>
    <row r="19" spans="1:13" ht="15">
      <c r="A19">
        <v>331</v>
      </c>
      <c r="B19" s="1">
        <v>40067.48108217593</v>
      </c>
      <c r="C19" s="2">
        <v>8</v>
      </c>
      <c r="D19" s="7">
        <v>312.0525</v>
      </c>
      <c r="E19" s="7">
        <f t="shared" si="0"/>
        <v>5.227041599999999</v>
      </c>
      <c r="F19" s="7">
        <v>32.998999999999995</v>
      </c>
      <c r="G19" s="7">
        <v>9.8215</v>
      </c>
      <c r="H19" s="44">
        <v>1652.75</v>
      </c>
      <c r="I19" s="34">
        <v>30.5075</v>
      </c>
      <c r="J19" s="34">
        <v>30.4125</v>
      </c>
      <c r="K19" s="34">
        <v>19.7</v>
      </c>
      <c r="L19">
        <v>13</v>
      </c>
      <c r="M19" s="34">
        <v>47.1</v>
      </c>
    </row>
    <row r="20" spans="1:13" ht="15">
      <c r="A20">
        <v>332</v>
      </c>
      <c r="B20" s="1">
        <v>40067.48486979166</v>
      </c>
      <c r="C20" s="2">
        <v>8</v>
      </c>
      <c r="D20" s="7">
        <v>339.715</v>
      </c>
      <c r="E20" s="7">
        <f t="shared" si="0"/>
        <v>1.4990184</v>
      </c>
      <c r="F20" s="7">
        <v>9.4635</v>
      </c>
      <c r="G20" s="7">
        <v>7.326</v>
      </c>
      <c r="H20" s="44">
        <v>840</v>
      </c>
      <c r="I20" s="34">
        <v>28.345</v>
      </c>
      <c r="J20" s="34">
        <v>31.135</v>
      </c>
      <c r="K20" s="34">
        <v>19.7</v>
      </c>
      <c r="L20">
        <v>13</v>
      </c>
      <c r="M20" s="34">
        <v>46.2</v>
      </c>
    </row>
    <row r="21" spans="1:13" ht="15">
      <c r="A21">
        <v>357</v>
      </c>
      <c r="B21" s="1">
        <v>40068.31063946759</v>
      </c>
      <c r="C21" s="2">
        <v>1</v>
      </c>
      <c r="D21" s="7">
        <v>553.6425</v>
      </c>
      <c r="E21" s="7">
        <f t="shared" si="0"/>
        <v>-0.24674759999999998</v>
      </c>
      <c r="F21" s="7">
        <v>-1.55775</v>
      </c>
      <c r="G21" s="7">
        <v>1.20975</v>
      </c>
      <c r="H21" s="44">
        <v>16.75</v>
      </c>
      <c r="I21" s="34">
        <v>12.8875</v>
      </c>
      <c r="J21" s="34">
        <v>14.55</v>
      </c>
      <c r="K21" s="34">
        <v>18.7</v>
      </c>
      <c r="L21">
        <v>19</v>
      </c>
      <c r="M21" s="34">
        <v>46.7</v>
      </c>
    </row>
    <row r="22" spans="1:13" ht="15">
      <c r="A22">
        <v>358</v>
      </c>
      <c r="B22" s="1">
        <v>40068.31443287037</v>
      </c>
      <c r="C22" s="2">
        <v>1</v>
      </c>
      <c r="D22" s="7">
        <v>540.9125</v>
      </c>
      <c r="E22" s="7">
        <f t="shared" si="0"/>
        <v>-0.3268267199999999</v>
      </c>
      <c r="F22" s="7">
        <v>-2.0632999999999995</v>
      </c>
      <c r="G22" s="7">
        <v>0.8264999999999999</v>
      </c>
      <c r="H22" s="44">
        <v>13.75</v>
      </c>
      <c r="I22" s="34">
        <v>13.325</v>
      </c>
      <c r="J22" s="34">
        <v>14.585</v>
      </c>
      <c r="K22" s="34">
        <v>18.7</v>
      </c>
      <c r="L22">
        <v>20</v>
      </c>
      <c r="M22" s="34">
        <v>47.4</v>
      </c>
    </row>
    <row r="23" spans="1:13" ht="15">
      <c r="A23">
        <v>359</v>
      </c>
      <c r="B23" s="1">
        <v>40068.31712384259</v>
      </c>
      <c r="C23" s="2">
        <v>1</v>
      </c>
      <c r="D23" s="7">
        <v>531.2825</v>
      </c>
      <c r="E23" s="7">
        <f t="shared" si="0"/>
        <v>0.07146216000000002</v>
      </c>
      <c r="F23" s="7">
        <v>0.45115000000000005</v>
      </c>
      <c r="G23" s="7">
        <v>1.1315000000000004</v>
      </c>
      <c r="H23" s="44">
        <v>37.5</v>
      </c>
      <c r="I23" s="34">
        <v>13.06</v>
      </c>
      <c r="J23" s="34">
        <v>14.545</v>
      </c>
      <c r="K23" s="34">
        <v>18.6</v>
      </c>
      <c r="L23">
        <v>21</v>
      </c>
      <c r="M23" s="34">
        <v>46.8</v>
      </c>
    </row>
    <row r="24" spans="1:13" ht="15">
      <c r="A24">
        <v>360</v>
      </c>
      <c r="B24" s="1">
        <v>40068.32108217593</v>
      </c>
      <c r="C24" s="2">
        <v>1</v>
      </c>
      <c r="D24" s="7">
        <v>526.0025</v>
      </c>
      <c r="E24" s="7">
        <f t="shared" si="0"/>
        <v>0.2207304</v>
      </c>
      <c r="F24" s="7">
        <v>1.3935</v>
      </c>
      <c r="G24" s="7">
        <v>1.2534999999999998</v>
      </c>
      <c r="H24" s="44">
        <v>47</v>
      </c>
      <c r="I24" s="34">
        <v>13.085</v>
      </c>
      <c r="J24" s="34">
        <v>14.5875</v>
      </c>
      <c r="K24" s="34">
        <v>18.6</v>
      </c>
      <c r="L24">
        <v>19</v>
      </c>
      <c r="M24" s="34">
        <v>48.5</v>
      </c>
    </row>
    <row r="25" spans="1:13" ht="15">
      <c r="A25">
        <v>361</v>
      </c>
      <c r="B25" s="1">
        <v>40068.32496527778</v>
      </c>
      <c r="C25" s="2">
        <v>1</v>
      </c>
      <c r="D25" s="7">
        <v>521.275</v>
      </c>
      <c r="E25" s="7">
        <f t="shared" si="0"/>
        <v>0.38673359999999996</v>
      </c>
      <c r="F25" s="7">
        <v>2.4414999999999996</v>
      </c>
      <c r="G25" s="7">
        <v>1.383</v>
      </c>
      <c r="H25" s="44">
        <v>69</v>
      </c>
      <c r="I25" s="34">
        <v>13.065</v>
      </c>
      <c r="J25" s="34">
        <v>14.82</v>
      </c>
      <c r="K25" s="34">
        <v>18.6</v>
      </c>
      <c r="L25">
        <v>19</v>
      </c>
      <c r="M25" s="34">
        <v>48.5</v>
      </c>
    </row>
    <row r="26" spans="1:13" ht="15">
      <c r="A26">
        <v>362</v>
      </c>
      <c r="B26" s="1">
        <v>40068.33207175926</v>
      </c>
      <c r="C26" s="2">
        <v>1</v>
      </c>
      <c r="D26" s="7">
        <v>499.72</v>
      </c>
      <c r="E26" s="7">
        <f t="shared" si="0"/>
        <v>1.4374799999999999</v>
      </c>
      <c r="F26" s="7">
        <v>9.075</v>
      </c>
      <c r="G26" s="7">
        <v>1.838</v>
      </c>
      <c r="H26" s="44">
        <v>284.75</v>
      </c>
      <c r="I26" s="34">
        <v>14.72</v>
      </c>
      <c r="J26" s="34">
        <v>15.35</v>
      </c>
      <c r="K26" s="34">
        <v>18.7</v>
      </c>
      <c r="L26">
        <v>20</v>
      </c>
      <c r="M26" s="34">
        <v>44.1</v>
      </c>
    </row>
    <row r="27" spans="1:13" ht="15">
      <c r="A27">
        <v>381</v>
      </c>
      <c r="B27" s="1">
        <v>40070.270833333336</v>
      </c>
      <c r="C27" s="2">
        <v>1</v>
      </c>
      <c r="D27" s="7">
        <v>454.245</v>
      </c>
      <c r="E27" s="7">
        <f t="shared" si="0"/>
        <v>-0.4913568</v>
      </c>
      <c r="F27" s="7">
        <v>-3.1020000000000003</v>
      </c>
      <c r="G27" s="7">
        <v>1.7517500000000001</v>
      </c>
      <c r="H27" s="44">
        <v>0</v>
      </c>
      <c r="I27" s="34">
        <v>17.01</v>
      </c>
      <c r="J27" s="34">
        <v>18.24</v>
      </c>
      <c r="K27" s="34">
        <v>18.2</v>
      </c>
      <c r="L27">
        <v>14</v>
      </c>
      <c r="M27" s="34">
        <v>51.1</v>
      </c>
    </row>
    <row r="28" spans="1:13" ht="15">
      <c r="A28">
        <v>382</v>
      </c>
      <c r="B28" s="1">
        <v>40070.27550347222</v>
      </c>
      <c r="C28" s="2">
        <v>1</v>
      </c>
      <c r="D28" s="7">
        <v>444.39</v>
      </c>
      <c r="E28" s="7">
        <f t="shared" si="0"/>
        <v>-0.527274</v>
      </c>
      <c r="F28" s="7">
        <v>-3.32875</v>
      </c>
      <c r="G28" s="7">
        <v>1.0893</v>
      </c>
      <c r="H28" s="44">
        <v>0</v>
      </c>
      <c r="I28" s="34">
        <v>17.1275</v>
      </c>
      <c r="J28" s="34">
        <v>18.055</v>
      </c>
      <c r="K28" s="34">
        <v>18.1</v>
      </c>
      <c r="L28">
        <v>21</v>
      </c>
      <c r="M28" s="34">
        <v>50.5</v>
      </c>
    </row>
    <row r="29" spans="1:13" ht="15">
      <c r="A29">
        <v>383</v>
      </c>
      <c r="B29" s="1">
        <v>40070.27956018518</v>
      </c>
      <c r="C29" s="2">
        <v>1</v>
      </c>
      <c r="D29" s="7">
        <v>435.5225</v>
      </c>
      <c r="E29" s="7">
        <f t="shared" si="0"/>
        <v>-0.3231597600000001</v>
      </c>
      <c r="F29" s="7">
        <v>-2.04015</v>
      </c>
      <c r="G29" s="7">
        <v>1.0835000000000001</v>
      </c>
      <c r="H29" s="44">
        <v>0</v>
      </c>
      <c r="I29" s="34">
        <v>16.435</v>
      </c>
      <c r="J29" s="34">
        <v>17.8125</v>
      </c>
      <c r="K29" s="34">
        <v>18.9</v>
      </c>
      <c r="L29">
        <v>18</v>
      </c>
      <c r="M29" s="34">
        <v>48.1</v>
      </c>
    </row>
    <row r="30" spans="1:13" ht="15">
      <c r="A30">
        <v>384</v>
      </c>
      <c r="B30" s="1">
        <v>40070.28355902778</v>
      </c>
      <c r="C30" s="2">
        <v>1</v>
      </c>
      <c r="D30" s="7">
        <v>423.18</v>
      </c>
      <c r="E30" s="7">
        <f t="shared" si="0"/>
        <v>-0.24322319999999997</v>
      </c>
      <c r="F30" s="7">
        <v>-1.5355</v>
      </c>
      <c r="G30" s="7">
        <v>0.7575</v>
      </c>
      <c r="H30" s="44">
        <v>0</v>
      </c>
      <c r="I30" s="34">
        <v>16.3925</v>
      </c>
      <c r="J30" s="34">
        <v>17.66</v>
      </c>
      <c r="K30" s="34">
        <v>18.9</v>
      </c>
      <c r="L30">
        <v>18</v>
      </c>
      <c r="M30" s="34">
        <v>44.4</v>
      </c>
    </row>
    <row r="31" spans="1:13" ht="15">
      <c r="A31">
        <v>385</v>
      </c>
      <c r="B31" s="1">
        <v>40070.287123842594</v>
      </c>
      <c r="C31" s="2">
        <v>1</v>
      </c>
      <c r="D31" s="7">
        <v>416.5</v>
      </c>
      <c r="E31" s="7">
        <f t="shared" si="0"/>
        <v>-0.38316960000000005</v>
      </c>
      <c r="F31" s="7">
        <v>-2.419</v>
      </c>
      <c r="G31" s="7">
        <v>1.1855</v>
      </c>
      <c r="H31" s="44">
        <v>0</v>
      </c>
      <c r="I31" s="34">
        <v>15.8175</v>
      </c>
      <c r="J31" s="34">
        <v>17.585</v>
      </c>
      <c r="K31" s="34">
        <v>18.1</v>
      </c>
      <c r="L31">
        <v>14</v>
      </c>
      <c r="M31" s="34">
        <v>47.9</v>
      </c>
    </row>
    <row r="32" spans="1:13" ht="15">
      <c r="A32">
        <v>386</v>
      </c>
      <c r="B32" s="1">
        <v>40070.290708912034</v>
      </c>
      <c r="C32" s="2">
        <v>1</v>
      </c>
      <c r="D32" s="7">
        <v>412.595</v>
      </c>
      <c r="E32" s="7">
        <f t="shared" si="0"/>
        <v>-0.3392135999999999</v>
      </c>
      <c r="F32" s="7">
        <v>-2.1414999999999997</v>
      </c>
      <c r="G32" s="7">
        <v>1.3080000000000003</v>
      </c>
      <c r="H32" s="44">
        <v>0</v>
      </c>
      <c r="I32" s="34">
        <v>16.175</v>
      </c>
      <c r="J32" s="34">
        <v>17.6625</v>
      </c>
      <c r="K32" s="34">
        <v>18.3</v>
      </c>
      <c r="L32">
        <v>18</v>
      </c>
      <c r="M32" s="34">
        <v>48.9</v>
      </c>
    </row>
  </sheetData>
  <sheetProtection/>
  <mergeCells count="2">
    <mergeCell ref="E1:F1"/>
    <mergeCell ref="I1:J1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16.8515625" style="1" customWidth="1"/>
    <col min="3" max="3" width="9.140625" style="2" customWidth="1"/>
    <col min="4" max="4" width="9.140625" style="7" customWidth="1"/>
    <col min="5" max="5" width="13.7109375" style="7" customWidth="1"/>
    <col min="6" max="7" width="12.28125" style="7" customWidth="1"/>
    <col min="8" max="8" width="12.28125" style="2" customWidth="1"/>
    <col min="9" max="9" width="9.421875" style="34" customWidth="1"/>
    <col min="10" max="10" width="8.57421875" style="34" customWidth="1"/>
    <col min="11" max="11" width="9.140625" style="34" customWidth="1"/>
    <col min="13" max="13" width="9.140625" style="34" customWidth="1"/>
  </cols>
  <sheetData>
    <row r="1" spans="1:13" ht="18">
      <c r="A1" s="41"/>
      <c r="E1" s="48" t="s">
        <v>26</v>
      </c>
      <c r="F1" s="48"/>
      <c r="G1" s="30" t="s">
        <v>38</v>
      </c>
      <c r="H1" s="31" t="s">
        <v>27</v>
      </c>
      <c r="I1" s="47" t="s">
        <v>30</v>
      </c>
      <c r="J1" s="47"/>
      <c r="K1" s="32" t="s">
        <v>35</v>
      </c>
      <c r="L1" s="9" t="s">
        <v>34</v>
      </c>
      <c r="M1" s="32" t="s">
        <v>28</v>
      </c>
    </row>
    <row r="2" spans="1:13" s="6" customFormat="1" ht="69">
      <c r="A2" s="3" t="s">
        <v>0</v>
      </c>
      <c r="B2" s="4" t="s">
        <v>1</v>
      </c>
      <c r="C2" s="5" t="s">
        <v>2</v>
      </c>
      <c r="D2" s="29" t="s">
        <v>3</v>
      </c>
      <c r="E2" s="29" t="s">
        <v>4</v>
      </c>
      <c r="F2" s="29" t="s">
        <v>5</v>
      </c>
      <c r="G2" s="29" t="s">
        <v>37</v>
      </c>
      <c r="H2" s="5" t="s">
        <v>31</v>
      </c>
      <c r="I2" s="33" t="s">
        <v>33</v>
      </c>
      <c r="J2" s="33" t="s">
        <v>32</v>
      </c>
      <c r="K2" s="33" t="s">
        <v>36</v>
      </c>
      <c r="L2" s="3" t="s">
        <v>6</v>
      </c>
      <c r="M2" s="33" t="s">
        <v>29</v>
      </c>
    </row>
    <row r="3" spans="1:13" ht="15">
      <c r="A3">
        <v>273</v>
      </c>
      <c r="B3" s="1">
        <v>40065.70465277778</v>
      </c>
      <c r="C3" s="2">
        <v>2</v>
      </c>
      <c r="D3" s="7">
        <v>321.0375</v>
      </c>
      <c r="E3" s="7">
        <f aca="true" t="shared" si="0" ref="E3:E14">F3*44*3600/1000000</f>
        <v>4.34236968</v>
      </c>
      <c r="F3" s="7">
        <v>27.41395</v>
      </c>
      <c r="G3" s="7">
        <v>9.26275</v>
      </c>
      <c r="H3" s="2">
        <v>1450</v>
      </c>
      <c r="I3" s="34">
        <v>31.245</v>
      </c>
      <c r="J3" s="34">
        <v>30.955</v>
      </c>
      <c r="K3" s="34">
        <v>22.7</v>
      </c>
      <c r="L3">
        <v>11</v>
      </c>
      <c r="M3" s="34">
        <v>48.2</v>
      </c>
    </row>
    <row r="4" spans="1:13" ht="15">
      <c r="A4">
        <v>274</v>
      </c>
      <c r="B4" s="1">
        <v>40065.70928530092</v>
      </c>
      <c r="C4" s="2">
        <v>2</v>
      </c>
      <c r="D4" s="7">
        <v>318.62</v>
      </c>
      <c r="E4" s="7">
        <f t="shared" si="0"/>
        <v>4.1000255999999995</v>
      </c>
      <c r="F4" s="7">
        <v>25.884</v>
      </c>
      <c r="G4" s="7">
        <v>9.446499999999999</v>
      </c>
      <c r="H4" s="2">
        <v>1408.75</v>
      </c>
      <c r="I4" s="34">
        <v>30.655</v>
      </c>
      <c r="J4" s="34">
        <v>31.08</v>
      </c>
      <c r="K4" s="34">
        <v>22.7</v>
      </c>
      <c r="L4">
        <v>11</v>
      </c>
      <c r="M4" s="34">
        <v>45.7</v>
      </c>
    </row>
    <row r="5" spans="1:13" ht="15">
      <c r="A5">
        <v>275</v>
      </c>
      <c r="B5" s="1">
        <v>40065.713854166665</v>
      </c>
      <c r="C5" s="2">
        <v>2</v>
      </c>
      <c r="D5" s="7">
        <v>322.7375</v>
      </c>
      <c r="E5" s="7">
        <f t="shared" si="0"/>
        <v>3.4544664000000003</v>
      </c>
      <c r="F5" s="7">
        <v>21.808500000000002</v>
      </c>
      <c r="G5" s="7">
        <v>8.190999999999999</v>
      </c>
      <c r="H5" s="2">
        <v>1195.25</v>
      </c>
      <c r="I5" s="34">
        <v>30.245</v>
      </c>
      <c r="J5" s="34">
        <v>30.855</v>
      </c>
      <c r="K5" s="34">
        <v>22.6</v>
      </c>
      <c r="L5">
        <v>11</v>
      </c>
      <c r="M5" s="34">
        <v>49.4</v>
      </c>
    </row>
    <row r="6" spans="1:13" ht="15">
      <c r="A6">
        <v>276</v>
      </c>
      <c r="B6" s="1">
        <v>40065.7178125</v>
      </c>
      <c r="C6" s="2">
        <v>2</v>
      </c>
      <c r="D6" s="7">
        <v>342.955</v>
      </c>
      <c r="E6" s="7">
        <f t="shared" si="0"/>
        <v>0.8350055999999999</v>
      </c>
      <c r="F6" s="7">
        <v>5.2715</v>
      </c>
      <c r="G6" s="7">
        <v>5.414</v>
      </c>
      <c r="H6" s="2">
        <v>253.5</v>
      </c>
      <c r="I6" s="34">
        <v>28.9525</v>
      </c>
      <c r="J6" s="34">
        <v>31.23</v>
      </c>
      <c r="K6" s="34">
        <v>22.6</v>
      </c>
      <c r="L6">
        <v>11</v>
      </c>
      <c r="M6" s="34">
        <v>46.7</v>
      </c>
    </row>
    <row r="7" spans="1:13" ht="15">
      <c r="A7">
        <v>277</v>
      </c>
      <c r="B7" s="1">
        <v>40065.72189236111</v>
      </c>
      <c r="C7" s="2">
        <v>2</v>
      </c>
      <c r="D7" s="7">
        <v>327.385</v>
      </c>
      <c r="E7" s="7">
        <f t="shared" si="0"/>
        <v>2.8180151999999996</v>
      </c>
      <c r="F7" s="7">
        <v>17.790499999999998</v>
      </c>
      <c r="G7" s="7">
        <v>5.7005</v>
      </c>
      <c r="H7" s="2">
        <v>1352.75</v>
      </c>
      <c r="I7" s="34">
        <v>31.8325</v>
      </c>
      <c r="J7" s="34">
        <v>31.3625</v>
      </c>
      <c r="K7" s="34">
        <v>22.6</v>
      </c>
      <c r="L7">
        <v>11</v>
      </c>
      <c r="M7" s="34">
        <v>41</v>
      </c>
    </row>
    <row r="8" spans="1:13" ht="15">
      <c r="A8">
        <v>278</v>
      </c>
      <c r="B8" s="1">
        <v>40065.72566550926</v>
      </c>
      <c r="C8" s="2">
        <v>2</v>
      </c>
      <c r="D8" s="7">
        <v>321.7425</v>
      </c>
      <c r="E8" s="7">
        <f t="shared" si="0"/>
        <v>3.3439824</v>
      </c>
      <c r="F8" s="7">
        <v>21.111</v>
      </c>
      <c r="G8" s="7">
        <v>6.146000000000001</v>
      </c>
      <c r="H8" s="2">
        <v>1321.75</v>
      </c>
      <c r="I8" s="34">
        <v>31.8375</v>
      </c>
      <c r="J8" s="34">
        <v>30.7275</v>
      </c>
      <c r="K8" s="34">
        <v>22.6</v>
      </c>
      <c r="L8">
        <v>11</v>
      </c>
      <c r="M8" s="34">
        <v>47.9</v>
      </c>
    </row>
    <row r="9" spans="1:13" ht="15">
      <c r="A9">
        <v>279</v>
      </c>
      <c r="B9" s="1">
        <v>40066.26282986111</v>
      </c>
      <c r="C9" s="2">
        <v>2</v>
      </c>
      <c r="D9" s="7">
        <v>430.92</v>
      </c>
      <c r="E9" s="7">
        <f t="shared" si="0"/>
        <v>-0.7824167999999999</v>
      </c>
      <c r="F9" s="7">
        <v>-4.9395</v>
      </c>
      <c r="G9" s="7">
        <v>0.9994999999999999</v>
      </c>
      <c r="H9" s="2">
        <v>0</v>
      </c>
      <c r="I9" s="34">
        <v>18.7375</v>
      </c>
      <c r="J9" s="34">
        <v>19.73</v>
      </c>
      <c r="K9" s="34">
        <v>18.9</v>
      </c>
      <c r="L9">
        <v>12</v>
      </c>
      <c r="M9" s="34">
        <v>47.8</v>
      </c>
    </row>
    <row r="10" spans="1:13" ht="15">
      <c r="A10">
        <v>280</v>
      </c>
      <c r="B10" s="1">
        <v>40066.26699942129</v>
      </c>
      <c r="C10" s="2">
        <v>2</v>
      </c>
      <c r="D10" s="7">
        <v>421.875</v>
      </c>
      <c r="E10" s="7">
        <f t="shared" si="0"/>
        <v>-0.345708</v>
      </c>
      <c r="F10" s="7">
        <v>-2.1825</v>
      </c>
      <c r="G10" s="7">
        <v>0.91075</v>
      </c>
      <c r="H10" s="2">
        <v>0</v>
      </c>
      <c r="I10" s="34">
        <v>18.2575</v>
      </c>
      <c r="J10" s="34">
        <v>19.3075</v>
      </c>
      <c r="K10" s="34">
        <v>18.9</v>
      </c>
      <c r="L10">
        <v>12</v>
      </c>
      <c r="M10" s="34">
        <v>47.7</v>
      </c>
    </row>
    <row r="11" spans="1:13" ht="15">
      <c r="A11">
        <v>281</v>
      </c>
      <c r="B11" s="1">
        <v>40066.27111111111</v>
      </c>
      <c r="C11" s="2">
        <v>2</v>
      </c>
      <c r="D11" s="7">
        <v>418.58</v>
      </c>
      <c r="E11" s="7">
        <f t="shared" si="0"/>
        <v>-1.0136808000000002</v>
      </c>
      <c r="F11" s="7">
        <v>-6.399500000000001</v>
      </c>
      <c r="G11" s="7">
        <v>0.5744999999999999</v>
      </c>
      <c r="H11" s="2">
        <v>0</v>
      </c>
      <c r="I11" s="34">
        <v>17.9925</v>
      </c>
      <c r="J11" s="34">
        <v>18.755</v>
      </c>
      <c r="K11" s="34">
        <v>18.7</v>
      </c>
      <c r="L11">
        <v>19</v>
      </c>
      <c r="M11" s="34">
        <v>46.9</v>
      </c>
    </row>
    <row r="12" spans="1:13" ht="15">
      <c r="A12">
        <v>282</v>
      </c>
      <c r="B12" s="1">
        <v>40066.2753125</v>
      </c>
      <c r="C12" s="2">
        <v>2</v>
      </c>
      <c r="D12" s="7">
        <v>409.0925</v>
      </c>
      <c r="E12" s="7">
        <f t="shared" si="0"/>
        <v>-0.36859680000000006</v>
      </c>
      <c r="F12" s="7">
        <v>-2.327</v>
      </c>
      <c r="G12" s="7">
        <v>0.14849999999999997</v>
      </c>
      <c r="H12" s="2">
        <v>0</v>
      </c>
      <c r="I12" s="34">
        <v>17.605</v>
      </c>
      <c r="J12" s="34">
        <v>18.765</v>
      </c>
      <c r="K12" s="34">
        <v>18.7</v>
      </c>
      <c r="L12">
        <v>19</v>
      </c>
      <c r="M12" s="34">
        <v>52.2</v>
      </c>
    </row>
    <row r="13" spans="1:13" ht="15">
      <c r="A13">
        <v>283</v>
      </c>
      <c r="B13" s="1">
        <v>40066.27993055555</v>
      </c>
      <c r="C13" s="2">
        <v>2</v>
      </c>
      <c r="D13" s="7">
        <v>405.635</v>
      </c>
      <c r="E13" s="7">
        <f t="shared" si="0"/>
        <v>-0.30587040000000004</v>
      </c>
      <c r="F13" s="7">
        <v>-1.931</v>
      </c>
      <c r="G13" s="7">
        <v>0.65075</v>
      </c>
      <c r="H13" s="2">
        <v>0</v>
      </c>
      <c r="I13" s="34">
        <v>18.325</v>
      </c>
      <c r="J13" s="34">
        <v>19.1275</v>
      </c>
      <c r="K13" s="34">
        <v>18.7</v>
      </c>
      <c r="L13">
        <v>19</v>
      </c>
      <c r="M13" s="34">
        <v>45.8</v>
      </c>
    </row>
    <row r="14" spans="1:13" ht="15">
      <c r="A14">
        <v>284</v>
      </c>
      <c r="B14" s="1">
        <v>40066.283587962964</v>
      </c>
      <c r="C14" s="2">
        <v>2</v>
      </c>
      <c r="D14" s="7">
        <v>403.2875</v>
      </c>
      <c r="E14" s="7">
        <f t="shared" si="0"/>
        <v>-0.32616144</v>
      </c>
      <c r="F14" s="7">
        <v>-2.0591</v>
      </c>
      <c r="G14" s="7">
        <v>0.8334999999999999</v>
      </c>
      <c r="H14" s="2">
        <v>0</v>
      </c>
      <c r="I14" s="34">
        <v>18.2225</v>
      </c>
      <c r="J14" s="34">
        <v>19.3425</v>
      </c>
      <c r="K14" s="34">
        <v>18.7</v>
      </c>
      <c r="L14">
        <v>19</v>
      </c>
      <c r="M14" s="34">
        <v>44.8</v>
      </c>
    </row>
    <row r="15" spans="1:13" ht="15">
      <c r="A15">
        <v>297</v>
      </c>
      <c r="B15" s="1">
        <v>40066.49738425926</v>
      </c>
      <c r="C15" s="2">
        <v>1</v>
      </c>
      <c r="D15" s="7">
        <v>333.6025</v>
      </c>
      <c r="E15" s="7">
        <f aca="true" t="shared" si="1" ref="E15:E32">F15*44*3600/1000000</f>
        <v>4.322736</v>
      </c>
      <c r="F15" s="7">
        <v>27.29</v>
      </c>
      <c r="G15" s="7">
        <v>6.9475</v>
      </c>
      <c r="H15" s="2">
        <v>1547.25</v>
      </c>
      <c r="I15" s="34">
        <v>29.3225</v>
      </c>
      <c r="J15" s="34">
        <v>28.545</v>
      </c>
      <c r="K15" s="34">
        <v>19.8</v>
      </c>
      <c r="L15">
        <v>16</v>
      </c>
      <c r="M15" s="34">
        <v>47.8</v>
      </c>
    </row>
    <row r="16" spans="1:13" ht="15">
      <c r="A16">
        <v>298</v>
      </c>
      <c r="B16" s="1">
        <v>40066.50096064815</v>
      </c>
      <c r="C16" s="2">
        <v>1</v>
      </c>
      <c r="D16" s="7">
        <v>330.505</v>
      </c>
      <c r="E16" s="7">
        <f t="shared" si="1"/>
        <v>4.07716848</v>
      </c>
      <c r="F16" s="7">
        <v>25.7397</v>
      </c>
      <c r="G16" s="7">
        <v>7.1125</v>
      </c>
      <c r="H16" s="2">
        <v>1210</v>
      </c>
      <c r="I16" s="34">
        <v>29.545</v>
      </c>
      <c r="J16" s="34">
        <v>29.14</v>
      </c>
      <c r="K16" s="34">
        <v>19.8</v>
      </c>
      <c r="L16">
        <v>16</v>
      </c>
      <c r="M16" s="34">
        <v>48.7</v>
      </c>
    </row>
    <row r="17" spans="1:13" ht="15">
      <c r="A17">
        <v>299</v>
      </c>
      <c r="B17" s="1">
        <v>40066.504340277774</v>
      </c>
      <c r="C17" s="2">
        <v>1</v>
      </c>
      <c r="D17" s="7">
        <v>327.285</v>
      </c>
      <c r="E17" s="7">
        <f t="shared" si="1"/>
        <v>4.757544</v>
      </c>
      <c r="F17" s="7">
        <v>30.035</v>
      </c>
      <c r="G17" s="7">
        <v>7.9525</v>
      </c>
      <c r="H17" s="2">
        <v>1435.5</v>
      </c>
      <c r="I17" s="34">
        <v>30.125</v>
      </c>
      <c r="J17" s="34">
        <v>29.735</v>
      </c>
      <c r="K17" s="34">
        <v>19.8</v>
      </c>
      <c r="L17">
        <v>16</v>
      </c>
      <c r="M17" s="34">
        <v>48.1</v>
      </c>
    </row>
    <row r="18" spans="1:13" ht="15">
      <c r="A18">
        <v>300</v>
      </c>
      <c r="B18" s="1">
        <v>40066.50772569444</v>
      </c>
      <c r="C18" s="2">
        <v>1</v>
      </c>
      <c r="D18" s="7">
        <v>330.8675</v>
      </c>
      <c r="E18" s="7">
        <f t="shared" si="1"/>
        <v>4.218192</v>
      </c>
      <c r="F18" s="7">
        <v>26.63</v>
      </c>
      <c r="G18" s="7">
        <v>7.2425</v>
      </c>
      <c r="H18" s="2">
        <v>1417.75</v>
      </c>
      <c r="I18" s="34">
        <v>30.295</v>
      </c>
      <c r="J18" s="34">
        <v>29.9175</v>
      </c>
      <c r="K18" s="34">
        <v>19.7</v>
      </c>
      <c r="L18">
        <v>18</v>
      </c>
      <c r="M18" s="34">
        <v>46.9</v>
      </c>
    </row>
    <row r="19" spans="1:13" ht="15">
      <c r="A19">
        <v>301</v>
      </c>
      <c r="B19" s="1">
        <v>40066.51127314815</v>
      </c>
      <c r="C19" s="2">
        <v>1</v>
      </c>
      <c r="D19" s="7">
        <v>332.1375</v>
      </c>
      <c r="E19" s="7">
        <f t="shared" si="1"/>
        <v>3.9037679999999995</v>
      </c>
      <c r="F19" s="7">
        <v>24.645</v>
      </c>
      <c r="G19" s="7">
        <v>7.14</v>
      </c>
      <c r="H19" s="2">
        <v>1192.5</v>
      </c>
      <c r="I19" s="34">
        <v>29.605</v>
      </c>
      <c r="J19" s="34">
        <v>29.73</v>
      </c>
      <c r="K19" s="34">
        <v>19.7</v>
      </c>
      <c r="L19">
        <v>18</v>
      </c>
      <c r="M19" s="34">
        <v>44.5</v>
      </c>
    </row>
    <row r="20" spans="1:13" ht="15">
      <c r="A20">
        <v>302</v>
      </c>
      <c r="B20" s="1">
        <v>40066.51449074074</v>
      </c>
      <c r="C20" s="2">
        <v>1</v>
      </c>
      <c r="D20" s="7">
        <v>326.32</v>
      </c>
      <c r="E20" s="7">
        <f t="shared" si="1"/>
        <v>4.583304</v>
      </c>
      <c r="F20" s="7">
        <v>28.935</v>
      </c>
      <c r="G20" s="7">
        <v>7.9625</v>
      </c>
      <c r="H20" s="2">
        <v>1327.75</v>
      </c>
      <c r="I20" s="34">
        <v>30.245</v>
      </c>
      <c r="J20" s="34">
        <v>29.9075</v>
      </c>
      <c r="K20" s="34">
        <v>19.7</v>
      </c>
      <c r="L20">
        <v>18</v>
      </c>
      <c r="M20" s="34">
        <v>50.4</v>
      </c>
    </row>
    <row r="21" spans="1:13" ht="15">
      <c r="A21">
        <v>363</v>
      </c>
      <c r="B21" s="1">
        <v>40068.42265046296</v>
      </c>
      <c r="C21" s="2">
        <v>6</v>
      </c>
      <c r="D21" s="7">
        <v>364.1875</v>
      </c>
      <c r="E21" s="7">
        <f t="shared" si="1"/>
        <v>4.6618704</v>
      </c>
      <c r="F21" s="7">
        <v>29.431</v>
      </c>
      <c r="G21" s="7">
        <v>6.01</v>
      </c>
      <c r="H21" s="2">
        <v>1404</v>
      </c>
      <c r="I21" s="34">
        <v>25.8925</v>
      </c>
      <c r="J21" s="34">
        <v>25.11</v>
      </c>
      <c r="K21" s="34">
        <v>20.5</v>
      </c>
      <c r="L21">
        <v>17</v>
      </c>
      <c r="M21" s="34">
        <v>41</v>
      </c>
    </row>
    <row r="22" spans="1:13" ht="15">
      <c r="A22">
        <v>364</v>
      </c>
      <c r="B22" s="1">
        <v>40068.42674189815</v>
      </c>
      <c r="C22" s="2">
        <v>6</v>
      </c>
      <c r="D22" s="7">
        <v>368.065</v>
      </c>
      <c r="E22" s="7">
        <f t="shared" si="1"/>
        <v>3.4806816</v>
      </c>
      <c r="F22" s="7">
        <v>21.974</v>
      </c>
      <c r="G22" s="7">
        <v>5.8625</v>
      </c>
      <c r="H22" s="2">
        <v>1509</v>
      </c>
      <c r="I22" s="34">
        <v>26.6</v>
      </c>
      <c r="J22" s="34">
        <v>25.965</v>
      </c>
      <c r="K22" s="34">
        <v>20.5</v>
      </c>
      <c r="L22">
        <v>17</v>
      </c>
      <c r="M22" s="34">
        <v>38.9</v>
      </c>
    </row>
    <row r="23" spans="1:13" ht="15">
      <c r="A23">
        <v>365</v>
      </c>
      <c r="B23" s="1">
        <v>40068.430156250004</v>
      </c>
      <c r="C23" s="2">
        <v>6</v>
      </c>
      <c r="D23" s="7">
        <v>361.5875</v>
      </c>
      <c r="E23" s="7">
        <f t="shared" si="1"/>
        <v>3.7225584000000005</v>
      </c>
      <c r="F23" s="7">
        <v>23.501</v>
      </c>
      <c r="G23" s="7">
        <v>6.5135</v>
      </c>
      <c r="H23" s="2">
        <v>1520</v>
      </c>
      <c r="I23" s="34">
        <v>26.87</v>
      </c>
      <c r="J23" s="34">
        <v>26.2775</v>
      </c>
      <c r="K23" s="34">
        <v>20.5</v>
      </c>
      <c r="L23">
        <v>17</v>
      </c>
      <c r="M23" s="34">
        <v>41.6</v>
      </c>
    </row>
    <row r="24" spans="1:13" ht="15">
      <c r="A24">
        <v>366</v>
      </c>
      <c r="B24" s="1">
        <v>40068.43420717593</v>
      </c>
      <c r="C24" s="2">
        <v>6</v>
      </c>
      <c r="D24" s="7">
        <v>357.71</v>
      </c>
      <c r="E24" s="7">
        <f t="shared" si="1"/>
        <v>3.8286863999999996</v>
      </c>
      <c r="F24" s="7">
        <v>24.171</v>
      </c>
      <c r="G24" s="7">
        <v>6.8415</v>
      </c>
      <c r="H24" s="2">
        <v>1329.5</v>
      </c>
      <c r="I24" s="34">
        <v>26.7875</v>
      </c>
      <c r="J24" s="34">
        <v>26.94</v>
      </c>
      <c r="K24" s="34">
        <v>20.9</v>
      </c>
      <c r="L24">
        <v>16</v>
      </c>
      <c r="M24" s="34">
        <v>40.9</v>
      </c>
    </row>
    <row r="25" spans="1:13" ht="15">
      <c r="A25">
        <v>367</v>
      </c>
      <c r="B25" s="1">
        <v>40068.43780671296</v>
      </c>
      <c r="C25" s="2">
        <v>6</v>
      </c>
      <c r="D25" s="7">
        <v>350.4325</v>
      </c>
      <c r="E25" s="7">
        <f t="shared" si="1"/>
        <v>4.554</v>
      </c>
      <c r="F25" s="7">
        <v>28.75</v>
      </c>
      <c r="G25" s="7">
        <v>7.0005</v>
      </c>
      <c r="H25" s="2">
        <v>1493.25</v>
      </c>
      <c r="I25" s="34">
        <v>27.4025</v>
      </c>
      <c r="J25" s="34">
        <v>27.23</v>
      </c>
      <c r="K25" s="34">
        <v>20.9</v>
      </c>
      <c r="L25">
        <v>16</v>
      </c>
      <c r="M25" s="34">
        <v>40.5</v>
      </c>
    </row>
    <row r="26" spans="1:13" ht="15">
      <c r="A26">
        <v>368</v>
      </c>
      <c r="B26" s="1">
        <v>40068.44221064815</v>
      </c>
      <c r="C26" s="2">
        <v>6</v>
      </c>
      <c r="D26" s="7">
        <v>348.1425</v>
      </c>
      <c r="E26" s="7">
        <f t="shared" si="1"/>
        <v>4.7734632</v>
      </c>
      <c r="F26" s="7">
        <v>30.1355</v>
      </c>
      <c r="G26" s="7">
        <v>7.2605</v>
      </c>
      <c r="H26" s="2">
        <v>1653.5</v>
      </c>
      <c r="I26" s="34">
        <v>27.745</v>
      </c>
      <c r="J26" s="34">
        <v>27.4275</v>
      </c>
      <c r="K26" s="34">
        <v>20.9</v>
      </c>
      <c r="L26">
        <v>16</v>
      </c>
      <c r="M26" s="34">
        <v>43.8</v>
      </c>
    </row>
    <row r="27" spans="1:13" ht="15">
      <c r="A27">
        <v>411</v>
      </c>
      <c r="B27" s="1">
        <v>40071.5547337963</v>
      </c>
      <c r="C27" s="2">
        <v>1</v>
      </c>
      <c r="D27" s="7">
        <v>350.1675</v>
      </c>
      <c r="E27" s="7">
        <f t="shared" si="1"/>
        <v>2.67182784</v>
      </c>
      <c r="F27" s="7">
        <v>16.867600000000003</v>
      </c>
      <c r="G27" s="7">
        <v>5.52995</v>
      </c>
      <c r="H27" s="2">
        <v>523.25</v>
      </c>
      <c r="I27" s="34">
        <v>29.3925</v>
      </c>
      <c r="J27" s="34">
        <v>30.305</v>
      </c>
      <c r="K27" s="34">
        <v>21.2</v>
      </c>
      <c r="L27">
        <v>15</v>
      </c>
      <c r="M27" s="34">
        <v>49.9</v>
      </c>
    </row>
    <row r="28" spans="1:13" ht="15">
      <c r="A28">
        <v>412</v>
      </c>
      <c r="B28" s="1">
        <v>40071.55874421296</v>
      </c>
      <c r="C28" s="2">
        <v>1</v>
      </c>
      <c r="D28" s="7">
        <v>334.61</v>
      </c>
      <c r="E28" s="7">
        <f t="shared" si="1"/>
        <v>4.023756</v>
      </c>
      <c r="F28" s="7">
        <v>25.4025</v>
      </c>
      <c r="G28" s="7">
        <v>7.07</v>
      </c>
      <c r="H28" s="2">
        <v>1509.75</v>
      </c>
      <c r="I28" s="34">
        <v>31.79</v>
      </c>
      <c r="J28" s="34">
        <v>30.77</v>
      </c>
      <c r="K28" s="34">
        <v>21.1</v>
      </c>
      <c r="L28">
        <v>15</v>
      </c>
      <c r="M28" s="34">
        <v>46.9</v>
      </c>
    </row>
    <row r="29" spans="1:13" ht="15">
      <c r="A29">
        <v>413</v>
      </c>
      <c r="B29" s="1">
        <v>40071.56313657408</v>
      </c>
      <c r="C29" s="2">
        <v>1</v>
      </c>
      <c r="D29" s="7">
        <v>347.2725</v>
      </c>
      <c r="E29" s="7">
        <f t="shared" si="1"/>
        <v>2.035836</v>
      </c>
      <c r="F29" s="7">
        <v>12.8525</v>
      </c>
      <c r="G29" s="7">
        <v>5.9335</v>
      </c>
      <c r="H29" s="2">
        <v>523</v>
      </c>
      <c r="I29" s="34">
        <v>29.2275</v>
      </c>
      <c r="J29" s="34">
        <v>31.4275</v>
      </c>
      <c r="K29" s="34">
        <v>21.2</v>
      </c>
      <c r="L29">
        <v>15</v>
      </c>
      <c r="M29" s="34">
        <v>46.5</v>
      </c>
    </row>
    <row r="30" spans="1:13" ht="15">
      <c r="A30">
        <v>414</v>
      </c>
      <c r="B30" s="1">
        <v>40071.566579861115</v>
      </c>
      <c r="C30" s="2">
        <v>1</v>
      </c>
      <c r="D30" s="7">
        <v>331.405</v>
      </c>
      <c r="E30" s="7">
        <f t="shared" si="1"/>
        <v>4.0796712</v>
      </c>
      <c r="F30" s="7">
        <v>25.7555</v>
      </c>
      <c r="G30" s="7">
        <v>6.863</v>
      </c>
      <c r="H30" s="2">
        <v>1406.5</v>
      </c>
      <c r="I30" s="34">
        <v>31.4025</v>
      </c>
      <c r="J30" s="34">
        <v>30.9325</v>
      </c>
      <c r="K30" s="34">
        <v>21.2</v>
      </c>
      <c r="L30">
        <v>15</v>
      </c>
      <c r="M30" s="34">
        <v>47.9</v>
      </c>
    </row>
    <row r="31" spans="1:13" ht="15">
      <c r="A31">
        <v>415</v>
      </c>
      <c r="B31" s="1">
        <v>40071.577048611114</v>
      </c>
      <c r="C31" s="2">
        <v>1</v>
      </c>
      <c r="D31" s="7">
        <v>335.8625</v>
      </c>
      <c r="E31" s="7">
        <f t="shared" si="1"/>
        <v>3.646368</v>
      </c>
      <c r="F31" s="7">
        <v>23.02</v>
      </c>
      <c r="G31" s="7">
        <v>7.495499999999999</v>
      </c>
      <c r="H31" s="2">
        <v>524.5</v>
      </c>
      <c r="I31" s="34">
        <v>31.01</v>
      </c>
      <c r="J31" s="34">
        <v>31.3825</v>
      </c>
      <c r="K31" s="34">
        <v>21.1</v>
      </c>
      <c r="L31">
        <v>15</v>
      </c>
      <c r="M31" s="34">
        <v>48.5</v>
      </c>
    </row>
    <row r="32" spans="1:13" ht="15">
      <c r="A32">
        <v>416</v>
      </c>
      <c r="B32" s="1">
        <v>40071.581458333334</v>
      </c>
      <c r="C32" s="2">
        <v>1</v>
      </c>
      <c r="D32" s="7">
        <v>338.895</v>
      </c>
      <c r="E32" s="7">
        <f t="shared" si="1"/>
        <v>3.2251111199999998</v>
      </c>
      <c r="F32" s="7">
        <v>20.360549999999996</v>
      </c>
      <c r="G32" s="7">
        <v>8.003</v>
      </c>
      <c r="H32" s="2">
        <v>1224.5</v>
      </c>
      <c r="I32" s="34">
        <v>31.1025</v>
      </c>
      <c r="J32" s="34">
        <v>31.595</v>
      </c>
      <c r="K32" s="34">
        <v>21.1</v>
      </c>
      <c r="L32">
        <v>15</v>
      </c>
      <c r="M32" s="34">
        <v>46.4</v>
      </c>
    </row>
  </sheetData>
  <sheetProtection/>
  <mergeCells count="2">
    <mergeCell ref="E1:F1"/>
    <mergeCell ref="I1:J1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16.8515625" style="1" customWidth="1"/>
    <col min="3" max="3" width="9.140625" style="2" customWidth="1"/>
    <col min="4" max="4" width="9.140625" style="7" customWidth="1"/>
    <col min="5" max="5" width="13.7109375" style="0" customWidth="1"/>
    <col min="6" max="7" width="12.28125" style="7" customWidth="1"/>
    <col min="8" max="8" width="12.28125" style="2" customWidth="1"/>
    <col min="9" max="9" width="9.421875" style="34" customWidth="1"/>
    <col min="10" max="10" width="8.57421875" style="34" customWidth="1"/>
    <col min="13" max="13" width="9.140625" style="34" customWidth="1"/>
  </cols>
  <sheetData>
    <row r="1" spans="1:13" ht="18">
      <c r="A1" s="41"/>
      <c r="E1" s="46" t="s">
        <v>26</v>
      </c>
      <c r="F1" s="46"/>
      <c r="G1" s="30" t="s">
        <v>38</v>
      </c>
      <c r="H1" s="31" t="s">
        <v>27</v>
      </c>
      <c r="I1" s="47" t="s">
        <v>30</v>
      </c>
      <c r="J1" s="47"/>
      <c r="K1" s="9" t="s">
        <v>35</v>
      </c>
      <c r="L1" s="9" t="s">
        <v>34</v>
      </c>
      <c r="M1" s="32" t="s">
        <v>28</v>
      </c>
    </row>
    <row r="2" spans="1:13" s="6" customFormat="1" ht="69">
      <c r="A2" s="3" t="s">
        <v>0</v>
      </c>
      <c r="B2" s="4" t="s">
        <v>1</v>
      </c>
      <c r="C2" s="5" t="s">
        <v>2</v>
      </c>
      <c r="D2" s="29" t="s">
        <v>3</v>
      </c>
      <c r="E2" s="3" t="s">
        <v>4</v>
      </c>
      <c r="F2" s="29" t="s">
        <v>5</v>
      </c>
      <c r="G2" s="29" t="s">
        <v>37</v>
      </c>
      <c r="H2" s="5" t="s">
        <v>31</v>
      </c>
      <c r="I2" s="33" t="s">
        <v>33</v>
      </c>
      <c r="J2" s="33" t="s">
        <v>32</v>
      </c>
      <c r="K2" s="3" t="s">
        <v>36</v>
      </c>
      <c r="L2" s="3" t="s">
        <v>6</v>
      </c>
      <c r="M2" s="33" t="s">
        <v>29</v>
      </c>
    </row>
    <row r="3" spans="1:13" ht="15">
      <c r="A3">
        <v>285</v>
      </c>
      <c r="B3" s="1">
        <v>40066.30926504629</v>
      </c>
      <c r="C3" s="2">
        <v>1</v>
      </c>
      <c r="D3" s="7">
        <v>408.165</v>
      </c>
      <c r="E3" s="7">
        <v>-0.9651074399999999</v>
      </c>
      <c r="F3" s="7">
        <v>-6.092849999999999</v>
      </c>
      <c r="G3" s="7">
        <v>0.6947500000000001</v>
      </c>
      <c r="H3" s="2">
        <v>5.75</v>
      </c>
      <c r="I3" s="34">
        <v>17.8575</v>
      </c>
      <c r="J3" s="34">
        <v>18.9675</v>
      </c>
      <c r="K3">
        <v>18.5</v>
      </c>
      <c r="L3">
        <v>22</v>
      </c>
      <c r="M3" s="34">
        <v>46.5</v>
      </c>
    </row>
    <row r="4" spans="1:13" ht="15">
      <c r="A4">
        <v>286</v>
      </c>
      <c r="B4" s="1">
        <v>40066.313396990736</v>
      </c>
      <c r="C4" s="2">
        <v>1</v>
      </c>
      <c r="D4" s="7">
        <v>406.03</v>
      </c>
      <c r="E4" s="7">
        <v>-0.7353957600000002</v>
      </c>
      <c r="F4" s="7">
        <v>-4.642650000000001</v>
      </c>
      <c r="G4" s="7">
        <v>0.6965000000000001</v>
      </c>
      <c r="H4" s="2">
        <v>10.75</v>
      </c>
      <c r="I4" s="34">
        <v>18.34</v>
      </c>
      <c r="J4" s="34">
        <v>19.2975</v>
      </c>
      <c r="K4">
        <v>18.5</v>
      </c>
      <c r="L4">
        <v>22</v>
      </c>
      <c r="M4" s="34">
        <v>45.4</v>
      </c>
    </row>
    <row r="5" spans="1:13" ht="15">
      <c r="A5">
        <v>287</v>
      </c>
      <c r="B5" s="1">
        <v>40066.31674189815</v>
      </c>
      <c r="C5" s="2">
        <v>1</v>
      </c>
      <c r="D5" s="7">
        <v>401.4675</v>
      </c>
      <c r="E5" s="7">
        <v>-0.36804240000000005</v>
      </c>
      <c r="F5" s="7">
        <v>-2.3235</v>
      </c>
      <c r="G5" s="7">
        <v>0.32625</v>
      </c>
      <c r="H5" s="2">
        <v>15.75</v>
      </c>
      <c r="I5" s="34">
        <v>18.805</v>
      </c>
      <c r="J5" s="34">
        <v>19.5175</v>
      </c>
      <c r="K5">
        <v>18.6</v>
      </c>
      <c r="L5">
        <v>16</v>
      </c>
      <c r="M5" s="34">
        <v>46.1</v>
      </c>
    </row>
    <row r="6" spans="1:13" ht="15">
      <c r="A6">
        <v>288</v>
      </c>
      <c r="B6" s="1">
        <v>40066.31984953704</v>
      </c>
      <c r="C6" s="2">
        <v>1</v>
      </c>
      <c r="D6" s="7">
        <v>399.07</v>
      </c>
      <c r="E6" s="7">
        <v>-0.0869616</v>
      </c>
      <c r="F6" s="7">
        <v>-0.549</v>
      </c>
      <c r="G6" s="7">
        <v>0.6165</v>
      </c>
      <c r="H6" s="2">
        <v>18.75</v>
      </c>
      <c r="I6" s="34">
        <v>18.745</v>
      </c>
      <c r="J6" s="34">
        <v>19.7025</v>
      </c>
      <c r="K6">
        <v>18.6</v>
      </c>
      <c r="L6">
        <v>16</v>
      </c>
      <c r="M6" s="34">
        <v>51.9</v>
      </c>
    </row>
    <row r="7" spans="1:13" ht="15">
      <c r="A7">
        <v>289</v>
      </c>
      <c r="B7" s="1">
        <v>40066.322725694445</v>
      </c>
      <c r="C7" s="2">
        <v>1</v>
      </c>
      <c r="D7" s="7">
        <v>397.3875</v>
      </c>
      <c r="E7" s="7">
        <v>-0.0026532000000000066</v>
      </c>
      <c r="F7" s="7">
        <v>-0.016750000000000043</v>
      </c>
      <c r="G7" s="7">
        <v>0.5589999999999999</v>
      </c>
      <c r="H7" s="2">
        <v>26.5</v>
      </c>
      <c r="I7" s="34">
        <v>18.8375</v>
      </c>
      <c r="J7" s="34">
        <v>19.8575</v>
      </c>
      <c r="K7">
        <v>18.6</v>
      </c>
      <c r="L7">
        <v>12</v>
      </c>
      <c r="M7" s="34">
        <v>44.3</v>
      </c>
    </row>
    <row r="8" spans="1:13" ht="15">
      <c r="A8">
        <v>290</v>
      </c>
      <c r="B8" s="1">
        <v>40066.325665509255</v>
      </c>
      <c r="C8" s="2">
        <v>1</v>
      </c>
      <c r="D8" s="7">
        <v>396.64</v>
      </c>
      <c r="E8" s="7">
        <v>-0.026967599999999987</v>
      </c>
      <c r="F8" s="7">
        <v>-0.1702499999999999</v>
      </c>
      <c r="G8" s="7">
        <v>0.45950000000000013</v>
      </c>
      <c r="H8" s="2">
        <v>29.25</v>
      </c>
      <c r="I8" s="34">
        <v>19.1025</v>
      </c>
      <c r="J8" s="34">
        <v>19.9825</v>
      </c>
      <c r="K8">
        <v>18.6</v>
      </c>
      <c r="L8">
        <v>12</v>
      </c>
      <c r="M8" s="34">
        <v>45.4</v>
      </c>
    </row>
    <row r="9" spans="1:13" ht="15">
      <c r="A9">
        <v>303</v>
      </c>
      <c r="B9" s="1">
        <v>40066.64560185185</v>
      </c>
      <c r="C9" s="2">
        <v>9</v>
      </c>
      <c r="D9" s="7">
        <v>325.98</v>
      </c>
      <c r="E9" s="7">
        <v>2.814768</v>
      </c>
      <c r="F9" s="7">
        <v>17.77</v>
      </c>
      <c r="G9" s="7">
        <v>5.6160499999999995</v>
      </c>
      <c r="H9" s="2">
        <v>1694.75</v>
      </c>
      <c r="I9" s="34">
        <v>31.6475</v>
      </c>
      <c r="J9" s="34">
        <v>29.63</v>
      </c>
      <c r="K9">
        <v>20.9</v>
      </c>
      <c r="L9">
        <v>14</v>
      </c>
      <c r="M9" s="34">
        <v>46</v>
      </c>
    </row>
    <row r="10" spans="1:13" ht="15">
      <c r="A10">
        <v>304</v>
      </c>
      <c r="B10" s="1">
        <v>40066.65007523148</v>
      </c>
      <c r="C10" s="2">
        <v>9</v>
      </c>
      <c r="D10" s="7">
        <v>313.97</v>
      </c>
      <c r="E10" s="7">
        <v>3.726244368</v>
      </c>
      <c r="F10" s="7">
        <v>23.52427</v>
      </c>
      <c r="G10" s="7">
        <v>8.349</v>
      </c>
      <c r="H10" s="2">
        <v>1627.75</v>
      </c>
      <c r="I10" s="34">
        <v>30.0025</v>
      </c>
      <c r="J10" s="34">
        <v>29.65</v>
      </c>
      <c r="K10">
        <v>21.6</v>
      </c>
      <c r="L10">
        <v>17</v>
      </c>
      <c r="M10" s="34">
        <v>47.8</v>
      </c>
    </row>
    <row r="11" spans="1:13" ht="15">
      <c r="A11">
        <v>305</v>
      </c>
      <c r="B11" s="1">
        <v>40066.654340277775</v>
      </c>
      <c r="C11" s="2">
        <v>9</v>
      </c>
      <c r="D11" s="7">
        <v>329.5825</v>
      </c>
      <c r="E11" s="7">
        <v>2.0891059199999997</v>
      </c>
      <c r="F11" s="7">
        <v>13.188799999999999</v>
      </c>
      <c r="G11" s="7">
        <v>5.3275</v>
      </c>
      <c r="H11" s="2">
        <v>1566.75</v>
      </c>
      <c r="I11" s="34">
        <v>30.9175</v>
      </c>
      <c r="J11" s="34">
        <v>29.5025</v>
      </c>
      <c r="K11">
        <v>21.6</v>
      </c>
      <c r="L11">
        <v>17</v>
      </c>
      <c r="M11" s="34">
        <v>31.6</v>
      </c>
    </row>
    <row r="12" spans="1:13" ht="15">
      <c r="A12">
        <v>306</v>
      </c>
      <c r="B12" s="1">
        <v>40066.659050925926</v>
      </c>
      <c r="C12" s="2">
        <v>9</v>
      </c>
      <c r="D12" s="7">
        <v>326.0375</v>
      </c>
      <c r="E12" s="7">
        <v>2.5545168</v>
      </c>
      <c r="F12" s="7">
        <v>16.127</v>
      </c>
      <c r="G12" s="7">
        <v>6.606</v>
      </c>
      <c r="H12" s="2">
        <v>337.5</v>
      </c>
      <c r="I12" s="34">
        <v>29.455</v>
      </c>
      <c r="J12" s="34">
        <v>29.5375</v>
      </c>
      <c r="K12">
        <v>22.2</v>
      </c>
      <c r="L12">
        <v>12</v>
      </c>
      <c r="M12" s="34">
        <v>43.5</v>
      </c>
    </row>
    <row r="13" spans="1:13" ht="15">
      <c r="A13">
        <v>307</v>
      </c>
      <c r="B13" s="1">
        <v>40066.662997685184</v>
      </c>
      <c r="C13" s="2">
        <v>9</v>
      </c>
      <c r="D13" s="7">
        <v>314.8775</v>
      </c>
      <c r="E13" s="7">
        <v>3.9254688</v>
      </c>
      <c r="F13" s="7">
        <v>24.782</v>
      </c>
      <c r="G13" s="7">
        <v>7.7219999999999995</v>
      </c>
      <c r="H13" s="2">
        <v>1517.75</v>
      </c>
      <c r="I13" s="34">
        <v>30.23</v>
      </c>
      <c r="J13" s="34">
        <v>29.8925</v>
      </c>
      <c r="K13">
        <v>22.2</v>
      </c>
      <c r="L13">
        <v>12</v>
      </c>
      <c r="M13" s="34">
        <v>49.7</v>
      </c>
    </row>
    <row r="14" spans="1:13" ht="15">
      <c r="A14">
        <v>308</v>
      </c>
      <c r="B14" s="1">
        <v>40066.66756076389</v>
      </c>
      <c r="C14" s="2">
        <v>9</v>
      </c>
      <c r="D14" s="7">
        <v>326.245</v>
      </c>
      <c r="E14" s="7">
        <v>2.5223616000000004</v>
      </c>
      <c r="F14" s="7">
        <v>15.924000000000003</v>
      </c>
      <c r="G14" s="7">
        <v>5.3465</v>
      </c>
      <c r="H14" s="2">
        <v>1530.25</v>
      </c>
      <c r="I14" s="34">
        <v>32.0175</v>
      </c>
      <c r="J14" s="34">
        <v>30.3125</v>
      </c>
      <c r="K14">
        <v>21.5</v>
      </c>
      <c r="L14">
        <v>17</v>
      </c>
      <c r="M14" s="34">
        <v>43.1</v>
      </c>
    </row>
    <row r="15" spans="1:13" ht="15">
      <c r="A15">
        <v>351</v>
      </c>
      <c r="B15" s="1">
        <v>40068.2641724537</v>
      </c>
      <c r="C15" s="2">
        <v>1</v>
      </c>
      <c r="D15" s="7">
        <v>563.185</v>
      </c>
      <c r="E15" s="7">
        <v>-0.43837200000000004</v>
      </c>
      <c r="F15" s="7">
        <v>-2.7675</v>
      </c>
      <c r="G15" s="7">
        <v>1.9182000000000001</v>
      </c>
      <c r="H15" s="2">
        <v>0</v>
      </c>
      <c r="I15" s="34">
        <v>14.945</v>
      </c>
      <c r="J15" s="34">
        <v>16.845</v>
      </c>
      <c r="K15">
        <v>18.6</v>
      </c>
      <c r="L15">
        <v>16</v>
      </c>
      <c r="M15" s="34">
        <v>49.2</v>
      </c>
    </row>
    <row r="16" spans="1:13" ht="15">
      <c r="A16">
        <v>352</v>
      </c>
      <c r="B16" s="1">
        <v>40068.26799768519</v>
      </c>
      <c r="C16" s="2">
        <v>1</v>
      </c>
      <c r="D16" s="7">
        <v>576.93</v>
      </c>
      <c r="E16" s="7">
        <v>-0.5978808000000001</v>
      </c>
      <c r="F16" s="7">
        <v>-3.7745</v>
      </c>
      <c r="G16" s="7">
        <v>1.7016000000000002</v>
      </c>
      <c r="H16" s="2">
        <v>0</v>
      </c>
      <c r="I16" s="34">
        <v>14.4075</v>
      </c>
      <c r="J16" s="34">
        <v>16.2875</v>
      </c>
      <c r="K16">
        <v>18.6</v>
      </c>
      <c r="L16">
        <v>16</v>
      </c>
      <c r="M16" s="34">
        <v>48.3</v>
      </c>
    </row>
    <row r="17" spans="1:13" ht="15">
      <c r="A17">
        <v>353</v>
      </c>
      <c r="B17" s="1">
        <v>40068.27193287037</v>
      </c>
      <c r="C17" s="2">
        <v>1</v>
      </c>
      <c r="D17" s="7">
        <v>558.8125</v>
      </c>
      <c r="E17" s="7">
        <v>-0.14501519999999998</v>
      </c>
      <c r="F17" s="7">
        <v>-0.9155</v>
      </c>
      <c r="G17" s="7">
        <v>-0.01749999999999985</v>
      </c>
      <c r="H17" s="2">
        <v>0</v>
      </c>
      <c r="I17" s="34">
        <v>14.0725</v>
      </c>
      <c r="J17" s="34">
        <v>16.03</v>
      </c>
      <c r="K17">
        <v>18.7</v>
      </c>
      <c r="L17">
        <v>13</v>
      </c>
      <c r="M17" s="34">
        <v>49.3</v>
      </c>
    </row>
    <row r="18" spans="1:13" ht="15">
      <c r="A18">
        <v>354</v>
      </c>
      <c r="B18" s="1">
        <v>40068.2754224537</v>
      </c>
      <c r="C18" s="2">
        <v>1</v>
      </c>
      <c r="D18" s="7">
        <v>557.62</v>
      </c>
      <c r="E18" s="7">
        <v>-0.27457056</v>
      </c>
      <c r="F18" s="7">
        <v>-1.7334</v>
      </c>
      <c r="G18" s="7">
        <v>1.1325</v>
      </c>
      <c r="H18" s="2">
        <v>0</v>
      </c>
      <c r="I18" s="34">
        <v>14.8175</v>
      </c>
      <c r="J18" s="34">
        <v>16.04</v>
      </c>
      <c r="K18">
        <v>18.7</v>
      </c>
      <c r="L18">
        <v>14</v>
      </c>
      <c r="M18" s="34">
        <v>51.1</v>
      </c>
    </row>
    <row r="19" spans="1:13" ht="15">
      <c r="A19">
        <v>355</v>
      </c>
      <c r="B19" s="1">
        <v>40068.279641203706</v>
      </c>
      <c r="C19" s="2">
        <v>1</v>
      </c>
      <c r="D19" s="7">
        <v>553.64</v>
      </c>
      <c r="E19" s="7">
        <v>-0.1278288</v>
      </c>
      <c r="F19" s="7">
        <v>-0.8069999999999999</v>
      </c>
      <c r="G19" s="7">
        <v>1.4665</v>
      </c>
      <c r="H19" s="2">
        <v>0</v>
      </c>
      <c r="I19" s="34">
        <v>14.78</v>
      </c>
      <c r="J19" s="34">
        <v>16.09</v>
      </c>
      <c r="K19">
        <v>18.7</v>
      </c>
      <c r="L19">
        <v>15</v>
      </c>
      <c r="M19" s="34">
        <v>49.1</v>
      </c>
    </row>
    <row r="20" spans="1:13" ht="15">
      <c r="A20">
        <v>356</v>
      </c>
      <c r="B20" s="1">
        <v>40068.28444444444</v>
      </c>
      <c r="C20" s="2">
        <v>1</v>
      </c>
      <c r="D20" s="7">
        <v>563.495</v>
      </c>
      <c r="E20" s="7">
        <v>-0.6874559999999998</v>
      </c>
      <c r="F20" s="7">
        <v>-4.34</v>
      </c>
      <c r="G20" s="7">
        <v>0.6575</v>
      </c>
      <c r="H20" s="2">
        <v>0</v>
      </c>
      <c r="I20" s="34">
        <v>14.185</v>
      </c>
      <c r="J20" s="34">
        <v>16.05</v>
      </c>
      <c r="K20">
        <v>19</v>
      </c>
      <c r="L20">
        <v>15</v>
      </c>
      <c r="M20" s="34">
        <v>44.8</v>
      </c>
    </row>
    <row r="21" spans="1:13" ht="15">
      <c r="A21">
        <v>387</v>
      </c>
      <c r="B21" s="1">
        <v>40070.367476851854</v>
      </c>
      <c r="C21" s="2">
        <v>10</v>
      </c>
      <c r="D21" s="7">
        <v>395.3</v>
      </c>
      <c r="E21" s="7">
        <v>1.8265896</v>
      </c>
      <c r="F21" s="7">
        <v>11.5315</v>
      </c>
      <c r="G21" s="7">
        <v>2.21905</v>
      </c>
      <c r="H21" s="2">
        <v>512</v>
      </c>
      <c r="I21" s="34">
        <v>21.375</v>
      </c>
      <c r="J21" s="34">
        <v>21.3925</v>
      </c>
      <c r="K21">
        <v>17.1</v>
      </c>
      <c r="L21">
        <v>16</v>
      </c>
      <c r="M21" s="34">
        <v>48.2</v>
      </c>
    </row>
    <row r="22" spans="1:13" ht="15">
      <c r="A22">
        <v>388</v>
      </c>
      <c r="B22" s="1">
        <v>40070.372349537036</v>
      </c>
      <c r="C22" s="2">
        <v>10</v>
      </c>
      <c r="D22" s="7">
        <v>382.72</v>
      </c>
      <c r="E22" s="7">
        <v>1.3076712</v>
      </c>
      <c r="F22" s="7">
        <v>8.2555</v>
      </c>
      <c r="G22" s="7">
        <v>2.4695</v>
      </c>
      <c r="H22" s="2">
        <v>307.5</v>
      </c>
      <c r="I22" s="34">
        <v>21.2725</v>
      </c>
      <c r="J22" s="34">
        <v>22.05</v>
      </c>
      <c r="K22">
        <v>17.2</v>
      </c>
      <c r="L22">
        <v>15</v>
      </c>
      <c r="M22" s="34">
        <v>45.9</v>
      </c>
    </row>
    <row r="23" spans="1:13" ht="15">
      <c r="A23">
        <v>389</v>
      </c>
      <c r="B23" s="1">
        <v>40070.382002314815</v>
      </c>
      <c r="C23" s="2">
        <v>10</v>
      </c>
      <c r="D23" s="7">
        <v>362.005</v>
      </c>
      <c r="E23" s="7">
        <v>1.3414103999999998</v>
      </c>
      <c r="F23" s="7">
        <v>8.468499999999999</v>
      </c>
      <c r="G23" s="7">
        <v>2.419</v>
      </c>
      <c r="H23" s="2">
        <v>249.5</v>
      </c>
      <c r="I23" s="34">
        <v>20.6275</v>
      </c>
      <c r="J23" s="34">
        <v>22.13</v>
      </c>
      <c r="K23">
        <v>17.2</v>
      </c>
      <c r="L23">
        <v>15</v>
      </c>
      <c r="M23" s="34">
        <v>48.4</v>
      </c>
    </row>
    <row r="24" spans="1:13" ht="15">
      <c r="A24">
        <v>390</v>
      </c>
      <c r="B24" s="1">
        <v>40070.38693287037</v>
      </c>
      <c r="C24" s="2">
        <v>10</v>
      </c>
      <c r="D24" s="7">
        <v>362.5325</v>
      </c>
      <c r="E24" s="7">
        <v>0.8852184000000001</v>
      </c>
      <c r="F24" s="7">
        <v>5.5885</v>
      </c>
      <c r="G24" s="7">
        <v>1.99135</v>
      </c>
      <c r="H24" s="2">
        <v>257.5</v>
      </c>
      <c r="I24" s="34">
        <v>20.6475</v>
      </c>
      <c r="J24" s="34">
        <v>21.8475</v>
      </c>
      <c r="K24">
        <v>17.2</v>
      </c>
      <c r="L24">
        <v>14</v>
      </c>
      <c r="M24" s="34">
        <v>49.2</v>
      </c>
    </row>
    <row r="25" spans="1:13" ht="15">
      <c r="A25">
        <v>391</v>
      </c>
      <c r="B25" s="1">
        <v>40070.39267071759</v>
      </c>
      <c r="C25" s="2">
        <v>10</v>
      </c>
      <c r="D25" s="7">
        <v>360.56</v>
      </c>
      <c r="E25" s="7">
        <v>0.9279864</v>
      </c>
      <c r="F25" s="7">
        <v>5.8585</v>
      </c>
      <c r="G25" s="7">
        <v>2.323</v>
      </c>
      <c r="H25" s="2">
        <v>354</v>
      </c>
      <c r="I25" s="34">
        <v>20.8725</v>
      </c>
      <c r="J25" s="34">
        <v>21.58</v>
      </c>
      <c r="K25">
        <v>17.2</v>
      </c>
      <c r="L25">
        <v>14</v>
      </c>
      <c r="M25" s="34">
        <v>47.4</v>
      </c>
    </row>
    <row r="26" spans="1:13" ht="15">
      <c r="A26">
        <v>392</v>
      </c>
      <c r="B26" s="1">
        <v>40070.396082175925</v>
      </c>
      <c r="C26" s="2">
        <v>10</v>
      </c>
      <c r="D26" s="7">
        <v>342.85</v>
      </c>
      <c r="E26" s="7">
        <v>2.9468736</v>
      </c>
      <c r="F26" s="7">
        <v>18.604</v>
      </c>
      <c r="G26" s="7">
        <v>3.327</v>
      </c>
      <c r="H26" s="2">
        <v>960.5</v>
      </c>
      <c r="I26" s="34">
        <v>22.3</v>
      </c>
      <c r="J26" s="34">
        <v>21.8075</v>
      </c>
      <c r="K26">
        <v>17.2</v>
      </c>
      <c r="L26">
        <v>16</v>
      </c>
      <c r="M26" s="34">
        <v>43.8</v>
      </c>
    </row>
  </sheetData>
  <sheetProtection/>
  <mergeCells count="2">
    <mergeCell ref="E1:F1"/>
    <mergeCell ref="I1:J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A1" sqref="A1"/>
    </sheetView>
  </sheetViews>
  <sheetFormatPr defaultColWidth="9.140625" defaultRowHeight="15"/>
  <cols>
    <col min="1" max="1" width="16.8515625" style="38" customWidth="1"/>
    <col min="2" max="3" width="9.140625" style="2" customWidth="1"/>
    <col min="4" max="4" width="9.140625" style="8" customWidth="1"/>
    <col min="5" max="5" width="9.140625" style="26" customWidth="1"/>
  </cols>
  <sheetData>
    <row r="1" spans="1:4" ht="15">
      <c r="A1" s="45"/>
      <c r="D1" s="8" t="s">
        <v>39</v>
      </c>
    </row>
    <row r="2" spans="1:5" s="6" customFormat="1" ht="17.25">
      <c r="A2" s="39" t="s">
        <v>41</v>
      </c>
      <c r="B2" s="25" t="s">
        <v>8</v>
      </c>
      <c r="C2" s="25" t="s">
        <v>2</v>
      </c>
      <c r="D2" s="40" t="s">
        <v>40</v>
      </c>
      <c r="E2" s="35"/>
    </row>
    <row r="3" spans="1:5" ht="15">
      <c r="A3" s="38">
        <v>40065.38402777778</v>
      </c>
      <c r="B3" s="2">
        <v>1</v>
      </c>
      <c r="C3" s="2">
        <v>1</v>
      </c>
      <c r="D3" s="8">
        <v>4.72</v>
      </c>
      <c r="E3" s="28"/>
    </row>
    <row r="4" spans="1:5" ht="15">
      <c r="A4" s="38">
        <v>40065.541666666664</v>
      </c>
      <c r="B4" s="2">
        <v>1</v>
      </c>
      <c r="C4" s="2">
        <v>2</v>
      </c>
      <c r="D4" s="8">
        <v>4.64</v>
      </c>
      <c r="E4" s="28"/>
    </row>
    <row r="5" spans="1:5" ht="15">
      <c r="A5" s="38">
        <v>40065.535416666666</v>
      </c>
      <c r="B5" s="2">
        <v>1</v>
      </c>
      <c r="C5" s="2">
        <v>3</v>
      </c>
      <c r="D5" s="8">
        <v>4.44</v>
      </c>
      <c r="E5" s="28"/>
    </row>
    <row r="6" spans="1:5" ht="15">
      <c r="A6" s="38">
        <v>40065.509722222225</v>
      </c>
      <c r="B6" s="2">
        <v>1</v>
      </c>
      <c r="C6" s="2">
        <v>4</v>
      </c>
      <c r="D6" s="8">
        <v>5.25</v>
      </c>
      <c r="E6" s="28"/>
    </row>
    <row r="7" spans="1:5" ht="15">
      <c r="A7" s="38">
        <v>40069</v>
      </c>
      <c r="B7" s="2">
        <v>1</v>
      </c>
      <c r="C7" s="2">
        <v>5</v>
      </c>
      <c r="D7" s="8">
        <v>4.386666666666667</v>
      </c>
      <c r="E7" s="28"/>
    </row>
    <row r="8" spans="1:5" ht="15">
      <c r="A8" s="38">
        <v>40065.555555555555</v>
      </c>
      <c r="B8" s="2">
        <v>1</v>
      </c>
      <c r="C8" s="2">
        <v>5</v>
      </c>
      <c r="D8" s="8">
        <v>4.8</v>
      </c>
      <c r="E8" s="28"/>
    </row>
    <row r="9" spans="1:5" ht="15">
      <c r="A9" s="38">
        <v>40065.495833333334</v>
      </c>
      <c r="B9" s="2">
        <v>1</v>
      </c>
      <c r="C9" s="2">
        <v>6</v>
      </c>
      <c r="D9" s="8">
        <v>3.83</v>
      </c>
      <c r="E9" s="28"/>
    </row>
    <row r="10" spans="1:5" ht="15">
      <c r="A10" s="38">
        <v>40065.48333333333</v>
      </c>
      <c r="B10" s="2">
        <v>1</v>
      </c>
      <c r="C10" s="2">
        <v>7</v>
      </c>
      <c r="D10" s="8">
        <v>4.2</v>
      </c>
      <c r="E10" s="28"/>
    </row>
    <row r="11" spans="1:5" ht="15">
      <c r="A11" s="38">
        <v>40065.46805555555</v>
      </c>
      <c r="B11" s="2">
        <v>1</v>
      </c>
      <c r="C11" s="2">
        <v>8</v>
      </c>
      <c r="D11" s="8">
        <v>5.29</v>
      </c>
      <c r="E11" s="28"/>
    </row>
    <row r="12" spans="1:5" ht="15">
      <c r="A12" s="38">
        <v>40065.45138888889</v>
      </c>
      <c r="B12" s="2">
        <v>1</v>
      </c>
      <c r="C12" s="2">
        <v>9</v>
      </c>
      <c r="D12" s="8">
        <v>4.64</v>
      </c>
      <c r="E12" s="28"/>
    </row>
    <row r="13" spans="1:5" ht="15">
      <c r="A13" s="38">
        <v>40065.43263888889</v>
      </c>
      <c r="B13" s="2">
        <v>1</v>
      </c>
      <c r="C13" s="2">
        <v>10</v>
      </c>
      <c r="D13" s="8">
        <v>4.15</v>
      </c>
      <c r="E13" s="28"/>
    </row>
    <row r="14" spans="1:5" ht="15">
      <c r="A14" s="38">
        <v>40069</v>
      </c>
      <c r="B14" s="2">
        <v>2</v>
      </c>
      <c r="C14" s="2">
        <v>1</v>
      </c>
      <c r="D14" s="8">
        <v>5.096666666666667</v>
      </c>
      <c r="E14" s="28"/>
    </row>
    <row r="15" spans="1:5" ht="15">
      <c r="A15" s="38">
        <v>40067.69325231481</v>
      </c>
      <c r="B15" s="2">
        <v>2</v>
      </c>
      <c r="C15" s="2">
        <v>2</v>
      </c>
      <c r="D15" s="8">
        <v>3.5</v>
      </c>
      <c r="E15" s="28"/>
    </row>
    <row r="16" spans="1:5" ht="15">
      <c r="A16" s="38">
        <v>40069</v>
      </c>
      <c r="B16" s="2">
        <v>2</v>
      </c>
      <c r="C16" s="2">
        <v>3</v>
      </c>
      <c r="D16" s="8">
        <v>5.2</v>
      </c>
      <c r="E16" s="28"/>
    </row>
    <row r="17" spans="1:5" ht="15">
      <c r="A17" s="38">
        <v>40069</v>
      </c>
      <c r="B17" s="2">
        <v>2</v>
      </c>
      <c r="C17" s="2">
        <v>4</v>
      </c>
      <c r="D17" s="8">
        <v>5.533333333333332</v>
      </c>
      <c r="E17" s="28"/>
    </row>
    <row r="18" spans="1:5" ht="15">
      <c r="A18" s="38">
        <v>40069</v>
      </c>
      <c r="B18" s="2">
        <v>2</v>
      </c>
      <c r="C18" s="2">
        <v>5</v>
      </c>
      <c r="D18" s="8">
        <v>5.953333333333333</v>
      </c>
      <c r="E18" s="28"/>
    </row>
    <row r="19" spans="1:5" ht="15">
      <c r="A19" s="38">
        <v>40069</v>
      </c>
      <c r="B19" s="2">
        <v>2</v>
      </c>
      <c r="C19" s="2">
        <v>6</v>
      </c>
      <c r="D19" s="8">
        <v>6.15</v>
      </c>
      <c r="E19" s="28"/>
    </row>
    <row r="20" spans="1:5" ht="15">
      <c r="A20" s="38">
        <v>40068.7224209105</v>
      </c>
      <c r="B20" s="2">
        <v>2</v>
      </c>
      <c r="C20" s="2">
        <v>7</v>
      </c>
      <c r="D20" s="8">
        <v>4.523333333333333</v>
      </c>
      <c r="E20" s="28"/>
    </row>
    <row r="21" spans="1:5" ht="15">
      <c r="A21" s="38">
        <v>40069</v>
      </c>
      <c r="B21" s="2">
        <v>2</v>
      </c>
      <c r="C21" s="2">
        <v>8</v>
      </c>
      <c r="D21" s="8">
        <v>5.246666666666667</v>
      </c>
      <c r="E21" s="28"/>
    </row>
    <row r="22" spans="1:5" ht="15">
      <c r="A22" s="38">
        <v>40069</v>
      </c>
      <c r="B22" s="2">
        <v>2</v>
      </c>
      <c r="C22" s="2">
        <v>9</v>
      </c>
      <c r="D22" s="8">
        <v>3.7866666666666666</v>
      </c>
      <c r="E22" s="28"/>
    </row>
    <row r="23" spans="1:5" ht="15">
      <c r="A23" s="38">
        <v>40069</v>
      </c>
      <c r="B23" s="2">
        <v>2</v>
      </c>
      <c r="C23" s="2">
        <v>10</v>
      </c>
      <c r="D23" s="8">
        <v>5.966666666666666</v>
      </c>
      <c r="E23" s="28"/>
    </row>
    <row r="24" spans="1:5" ht="15">
      <c r="A24" s="38">
        <v>40069</v>
      </c>
      <c r="B24" s="2">
        <v>3</v>
      </c>
      <c r="C24" s="2">
        <v>1</v>
      </c>
      <c r="D24" s="8">
        <v>6.8</v>
      </c>
      <c r="E24" s="28"/>
    </row>
    <row r="25" spans="1:5" ht="15">
      <c r="A25" s="38">
        <v>40069</v>
      </c>
      <c r="B25" s="2">
        <v>3</v>
      </c>
      <c r="C25" s="2">
        <v>2</v>
      </c>
      <c r="D25" s="8">
        <v>4.696666666666666</v>
      </c>
      <c r="E25" s="28"/>
    </row>
    <row r="26" spans="1:5" ht="15">
      <c r="A26" s="38">
        <v>40069</v>
      </c>
      <c r="B26" s="2">
        <v>3</v>
      </c>
      <c r="C26" s="2">
        <v>3</v>
      </c>
      <c r="D26" s="8">
        <v>4.2</v>
      </c>
      <c r="E26" s="28"/>
    </row>
    <row r="27" spans="1:5" ht="15">
      <c r="A27" s="38">
        <v>40069</v>
      </c>
      <c r="B27" s="2">
        <v>3</v>
      </c>
      <c r="C27" s="2">
        <v>4</v>
      </c>
      <c r="D27" s="8">
        <v>4.99</v>
      </c>
      <c r="E27" s="28"/>
    </row>
    <row r="28" spans="1:5" ht="15">
      <c r="A28" s="38">
        <v>40069</v>
      </c>
      <c r="B28" s="2">
        <v>3</v>
      </c>
      <c r="C28" s="2">
        <v>5</v>
      </c>
      <c r="D28" s="8">
        <v>4.16</v>
      </c>
      <c r="E28" s="28"/>
    </row>
    <row r="29" spans="1:5" ht="15">
      <c r="A29" s="38">
        <v>40069</v>
      </c>
      <c r="B29" s="2">
        <v>3</v>
      </c>
      <c r="C29" s="2">
        <v>6</v>
      </c>
      <c r="D29" s="8">
        <v>4.09</v>
      </c>
      <c r="E29" s="28"/>
    </row>
    <row r="30" spans="1:5" ht="15">
      <c r="A30" s="38">
        <v>40069</v>
      </c>
      <c r="B30" s="2">
        <v>3</v>
      </c>
      <c r="C30" s="2">
        <v>7</v>
      </c>
      <c r="D30" s="8">
        <v>4.946666666666666</v>
      </c>
      <c r="E30" s="28"/>
    </row>
    <row r="31" spans="1:5" ht="15">
      <c r="A31" s="38">
        <v>40067.75679976852</v>
      </c>
      <c r="B31" s="2">
        <v>3</v>
      </c>
      <c r="C31" s="2">
        <v>9</v>
      </c>
      <c r="D31" s="8">
        <v>3.7</v>
      </c>
      <c r="E31" s="28"/>
    </row>
    <row r="32" spans="1:5" ht="15">
      <c r="A32" s="38">
        <v>40067.37174382716</v>
      </c>
      <c r="B32" s="2">
        <v>3</v>
      </c>
      <c r="C32" s="2">
        <v>10</v>
      </c>
      <c r="D32" s="8">
        <v>4.65</v>
      </c>
      <c r="E32" s="28"/>
    </row>
    <row r="33" spans="1:5" ht="15">
      <c r="A33" s="38">
        <v>40066.42483603395</v>
      </c>
      <c r="B33" s="2">
        <v>4</v>
      </c>
      <c r="C33" s="2">
        <v>1</v>
      </c>
      <c r="D33" s="8">
        <v>3.44</v>
      </c>
      <c r="E33" s="28"/>
    </row>
    <row r="34" spans="1:5" ht="15">
      <c r="A34" s="38">
        <v>40069</v>
      </c>
      <c r="B34" s="2">
        <v>4</v>
      </c>
      <c r="C34" s="2">
        <v>2</v>
      </c>
      <c r="D34" s="8">
        <v>3.1566666666666663</v>
      </c>
      <c r="E34" s="28"/>
    </row>
    <row r="35" spans="1:5" ht="15">
      <c r="A35" s="38">
        <v>40069</v>
      </c>
      <c r="B35" s="2">
        <v>4</v>
      </c>
      <c r="C35" s="2">
        <v>3</v>
      </c>
      <c r="D35" s="8">
        <v>4.386666666666667</v>
      </c>
      <c r="E35" s="28"/>
    </row>
    <row r="36" spans="1:5" ht="15">
      <c r="A36" s="38">
        <v>40069</v>
      </c>
      <c r="B36" s="2">
        <v>4</v>
      </c>
      <c r="C36" s="2">
        <v>4</v>
      </c>
      <c r="D36" s="8">
        <v>2.94</v>
      </c>
      <c r="E36" s="28"/>
    </row>
    <row r="37" spans="1:5" ht="15">
      <c r="A37" s="38">
        <v>40066.73336419753</v>
      </c>
      <c r="B37" s="2">
        <v>4</v>
      </c>
      <c r="C37" s="2">
        <v>5</v>
      </c>
      <c r="D37" s="8">
        <v>3.61</v>
      </c>
      <c r="E37" s="28"/>
    </row>
    <row r="38" spans="1:5" ht="15">
      <c r="A38" s="38">
        <v>40069</v>
      </c>
      <c r="B38" s="2">
        <v>4</v>
      </c>
      <c r="C38" s="2">
        <v>6</v>
      </c>
      <c r="D38" s="8">
        <v>4.596666666666667</v>
      </c>
      <c r="E38" s="28"/>
    </row>
    <row r="39" spans="1:5" ht="15">
      <c r="A39" s="38">
        <v>40069</v>
      </c>
      <c r="B39" s="2">
        <v>4</v>
      </c>
      <c r="C39" s="2">
        <v>7</v>
      </c>
      <c r="D39" s="8">
        <v>4.183333333333334</v>
      </c>
      <c r="E39" s="28"/>
    </row>
    <row r="40" spans="1:5" ht="15">
      <c r="A40" s="38">
        <v>40067</v>
      </c>
      <c r="B40" s="2">
        <v>4</v>
      </c>
      <c r="C40" s="2">
        <v>8</v>
      </c>
      <c r="D40" s="8">
        <v>3.28</v>
      </c>
      <c r="E40" s="28"/>
    </row>
    <row r="41" spans="1:5" ht="15">
      <c r="A41" s="38">
        <v>40069</v>
      </c>
      <c r="B41" s="2">
        <v>4</v>
      </c>
      <c r="C41" s="2">
        <v>9</v>
      </c>
      <c r="D41" s="8">
        <v>3.2433333333333336</v>
      </c>
      <c r="E41" s="28"/>
    </row>
    <row r="42" spans="2:5" ht="15">
      <c r="B42" s="2">
        <v>4</v>
      </c>
      <c r="C42" s="2">
        <v>10</v>
      </c>
      <c r="D42" s="8" t="s">
        <v>42</v>
      </c>
      <c r="E42" s="28"/>
    </row>
    <row r="43" spans="1:5" ht="15">
      <c r="A43" s="38">
        <v>40066.583333333336</v>
      </c>
      <c r="B43" s="2">
        <v>5</v>
      </c>
      <c r="C43" s="2">
        <v>1</v>
      </c>
      <c r="D43" s="8">
        <v>2.64</v>
      </c>
      <c r="E43" s="28"/>
    </row>
    <row r="44" spans="1:5" ht="15">
      <c r="A44" s="38">
        <v>40066.27210648148</v>
      </c>
      <c r="B44" s="2">
        <v>5</v>
      </c>
      <c r="C44" s="2">
        <v>2</v>
      </c>
      <c r="D44" s="8">
        <v>2.33</v>
      </c>
      <c r="E44" s="28"/>
    </row>
    <row r="45" spans="1:5" ht="15">
      <c r="A45" s="38">
        <v>40065.73611111111</v>
      </c>
      <c r="B45" s="2">
        <v>5</v>
      </c>
      <c r="C45" s="2">
        <v>2</v>
      </c>
      <c r="D45" s="8">
        <v>2.43</v>
      </c>
      <c r="E45" s="28"/>
    </row>
    <row r="46" spans="1:5" ht="15">
      <c r="A46" s="38">
        <v>40069</v>
      </c>
      <c r="B46" s="2">
        <v>5</v>
      </c>
      <c r="C46" s="2">
        <v>3</v>
      </c>
      <c r="D46" s="8">
        <v>5.07</v>
      </c>
      <c r="E46" s="28"/>
    </row>
    <row r="47" spans="1:5" ht="15">
      <c r="A47" s="38">
        <v>40069</v>
      </c>
      <c r="B47" s="2">
        <v>5</v>
      </c>
      <c r="C47" s="2">
        <v>4</v>
      </c>
      <c r="D47" s="8">
        <v>3.1633333333333336</v>
      </c>
      <c r="E47" s="28"/>
    </row>
    <row r="48" spans="1:5" ht="15">
      <c r="A48" s="38">
        <v>40069</v>
      </c>
      <c r="B48" s="2">
        <v>5</v>
      </c>
      <c r="C48" s="2">
        <v>5</v>
      </c>
      <c r="D48" s="8">
        <v>3.13</v>
      </c>
      <c r="E48" s="28"/>
    </row>
    <row r="49" spans="1:5" ht="15">
      <c r="A49" s="38">
        <v>40068.43136574074</v>
      </c>
      <c r="B49" s="2">
        <v>5</v>
      </c>
      <c r="C49" s="2">
        <v>6</v>
      </c>
      <c r="D49" s="8">
        <v>0.18333333333333335</v>
      </c>
      <c r="E49" s="28"/>
    </row>
    <row r="50" spans="1:5" ht="15">
      <c r="A50" s="38">
        <v>40069</v>
      </c>
      <c r="B50" s="2">
        <v>5</v>
      </c>
      <c r="C50" s="2">
        <v>8</v>
      </c>
      <c r="D50" s="8">
        <v>3.26</v>
      </c>
      <c r="E50" s="28"/>
    </row>
    <row r="51" spans="1:5" ht="15">
      <c r="A51" s="38">
        <v>40069</v>
      </c>
      <c r="B51" s="2">
        <v>5</v>
      </c>
      <c r="C51" s="2">
        <v>9</v>
      </c>
      <c r="D51" s="8">
        <v>3.02</v>
      </c>
      <c r="E51" s="28"/>
    </row>
    <row r="52" spans="1:5" ht="15">
      <c r="A52" s="38">
        <v>40069</v>
      </c>
      <c r="B52" s="2">
        <v>5</v>
      </c>
      <c r="C52" s="2">
        <v>10</v>
      </c>
      <c r="D52" s="8">
        <v>3.5833333333333335</v>
      </c>
      <c r="E52" s="28"/>
    </row>
    <row r="53" spans="1:5" ht="15">
      <c r="A53" s="38">
        <v>40066.364583333336</v>
      </c>
      <c r="B53" s="2">
        <v>6</v>
      </c>
      <c r="C53" s="2">
        <v>1</v>
      </c>
      <c r="D53" s="8">
        <v>3.3</v>
      </c>
      <c r="E53" s="28"/>
    </row>
    <row r="54" spans="1:5" ht="15">
      <c r="A54" s="38">
        <v>40068.27299382716</v>
      </c>
      <c r="B54" s="2">
        <v>6</v>
      </c>
      <c r="C54" s="2">
        <v>1</v>
      </c>
      <c r="D54" s="8">
        <v>4.066666666666666</v>
      </c>
      <c r="E54" s="28"/>
    </row>
    <row r="55" spans="1:5" ht="15">
      <c r="A55" s="38">
        <v>40069</v>
      </c>
      <c r="B55" s="2">
        <v>6</v>
      </c>
      <c r="C55" s="2">
        <v>2</v>
      </c>
      <c r="D55" s="8">
        <v>6.2</v>
      </c>
      <c r="E55" s="28"/>
    </row>
    <row r="56" spans="1:5" ht="15">
      <c r="A56" s="38">
        <v>40069</v>
      </c>
      <c r="B56" s="2">
        <v>6</v>
      </c>
      <c r="C56" s="2">
        <v>3</v>
      </c>
      <c r="D56" s="8">
        <v>4.416666666666667</v>
      </c>
      <c r="E56" s="28"/>
    </row>
    <row r="57" spans="1:5" ht="15">
      <c r="A57" s="38">
        <v>40069</v>
      </c>
      <c r="B57" s="2">
        <v>6</v>
      </c>
      <c r="C57" s="2">
        <v>4</v>
      </c>
      <c r="D57" s="8">
        <v>4.193333333333333</v>
      </c>
      <c r="E57" s="28"/>
    </row>
    <row r="58" spans="1:5" ht="15">
      <c r="A58" s="38">
        <v>40069</v>
      </c>
      <c r="B58" s="2">
        <v>6</v>
      </c>
      <c r="C58" s="2">
        <v>5</v>
      </c>
      <c r="D58" s="8">
        <v>4.243333333333333</v>
      </c>
      <c r="E58" s="28"/>
    </row>
    <row r="59" spans="1:5" ht="15">
      <c r="A59" s="38">
        <v>40069</v>
      </c>
      <c r="B59" s="2">
        <v>6</v>
      </c>
      <c r="C59" s="2">
        <v>7</v>
      </c>
      <c r="D59" s="8">
        <v>3.3866666666666667</v>
      </c>
      <c r="E59" s="28"/>
    </row>
    <row r="60" spans="1:5" ht="15">
      <c r="A60" s="38">
        <v>40069</v>
      </c>
      <c r="B60" s="2">
        <v>6</v>
      </c>
      <c r="C60" s="2">
        <v>8</v>
      </c>
      <c r="D60" s="8">
        <v>3.1933333333333334</v>
      </c>
      <c r="E60" s="28"/>
    </row>
    <row r="61" spans="1:5" ht="15">
      <c r="A61" s="38">
        <v>40066.65558641975</v>
      </c>
      <c r="B61" s="2">
        <v>6</v>
      </c>
      <c r="C61" s="2">
        <v>9</v>
      </c>
      <c r="D61" s="8">
        <v>4.596666666666667</v>
      </c>
      <c r="E61" s="28"/>
    </row>
    <row r="62" spans="1:5" ht="15">
      <c r="A62" s="38">
        <v>40069</v>
      </c>
      <c r="B62" s="2">
        <v>6</v>
      </c>
      <c r="C62" s="2">
        <v>10</v>
      </c>
      <c r="D62" s="8">
        <v>4.683333333333334</v>
      </c>
      <c r="E62" s="28"/>
    </row>
    <row r="63" spans="1:5" ht="15">
      <c r="A63" s="38">
        <v>40069</v>
      </c>
      <c r="B63" s="2">
        <v>7</v>
      </c>
      <c r="C63" s="2">
        <v>1</v>
      </c>
      <c r="D63" s="8">
        <v>4.03</v>
      </c>
      <c r="E63" s="28"/>
    </row>
    <row r="64" spans="1:5" ht="15">
      <c r="A64" s="38">
        <v>40069</v>
      </c>
      <c r="B64" s="2">
        <v>7</v>
      </c>
      <c r="C64" s="2">
        <v>2</v>
      </c>
      <c r="D64" s="8">
        <v>4.723333333333333</v>
      </c>
      <c r="E64" s="28"/>
    </row>
    <row r="65" spans="1:5" ht="15">
      <c r="A65" s="38">
        <v>40069</v>
      </c>
      <c r="B65" s="2">
        <v>7</v>
      </c>
      <c r="C65" s="2">
        <v>3</v>
      </c>
      <c r="D65" s="8">
        <v>3.9133333333333327</v>
      </c>
      <c r="E65" s="28"/>
    </row>
    <row r="66" spans="1:5" ht="15">
      <c r="A66" s="38">
        <v>40069</v>
      </c>
      <c r="B66" s="2">
        <v>7</v>
      </c>
      <c r="C66" s="2">
        <v>4</v>
      </c>
      <c r="D66" s="8">
        <v>4.59</v>
      </c>
      <c r="E66" s="28"/>
    </row>
    <row r="67" spans="1:5" ht="15">
      <c r="A67" s="38">
        <v>40069</v>
      </c>
      <c r="B67" s="2">
        <v>7</v>
      </c>
      <c r="C67" s="2">
        <v>5</v>
      </c>
      <c r="D67" s="8">
        <v>3.966666666666667</v>
      </c>
      <c r="E67" s="28"/>
    </row>
    <row r="68" spans="1:5" ht="15">
      <c r="A68" s="38">
        <v>40069</v>
      </c>
      <c r="B68" s="2">
        <v>7</v>
      </c>
      <c r="C68" s="2">
        <v>6</v>
      </c>
      <c r="D68" s="8">
        <v>4.666666666666667</v>
      </c>
      <c r="E68" s="28"/>
    </row>
    <row r="69" spans="1:5" ht="15">
      <c r="A69" s="38">
        <v>40069</v>
      </c>
      <c r="B69" s="2">
        <v>7</v>
      </c>
      <c r="C69" s="2">
        <v>7</v>
      </c>
      <c r="D69" s="8">
        <v>3.973333333333333</v>
      </c>
      <c r="E69" s="28"/>
    </row>
    <row r="70" spans="1:5" ht="15">
      <c r="A70" s="38">
        <v>40069</v>
      </c>
      <c r="B70" s="2">
        <v>7</v>
      </c>
      <c r="C70" s="2">
        <v>8</v>
      </c>
      <c r="D70" s="8">
        <v>4.22</v>
      </c>
      <c r="E70" s="28"/>
    </row>
    <row r="71" spans="1:5" ht="15">
      <c r="A71" s="38">
        <v>40069</v>
      </c>
      <c r="B71" s="2">
        <v>7</v>
      </c>
      <c r="C71" s="2">
        <v>9</v>
      </c>
      <c r="D71" s="8">
        <v>4.12</v>
      </c>
      <c r="E71" s="28"/>
    </row>
    <row r="72" spans="1:4" ht="15">
      <c r="A72" s="38">
        <v>40069</v>
      </c>
      <c r="B72" s="2">
        <v>7</v>
      </c>
      <c r="C72" s="2">
        <v>10</v>
      </c>
      <c r="D72" s="8">
        <v>4.48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Toledo College of Arts &amp;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tzenone</dc:creator>
  <cp:keywords/>
  <dc:description/>
  <cp:lastModifiedBy>bwilske</cp:lastModifiedBy>
  <dcterms:created xsi:type="dcterms:W3CDTF">2009-10-29T13:32:44Z</dcterms:created>
  <dcterms:modified xsi:type="dcterms:W3CDTF">2009-11-09T19:12:51Z</dcterms:modified>
  <cp:category/>
  <cp:version/>
  <cp:contentType/>
  <cp:contentStatus/>
</cp:coreProperties>
</file>